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8220" activeTab="1"/>
  </bookViews>
  <sheets>
    <sheet name="DZ" sheetId="1" r:id="rId1"/>
    <sheet name="CHł.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<sst xmlns="http://schemas.openxmlformats.org/spreadsheetml/2006/main" count="551" uniqueCount="231">
  <si>
    <t xml:space="preserve">                                  IGRZYSKA   MŁODZIEŻY  SZKOLNEJ </t>
  </si>
  <si>
    <r>
      <t xml:space="preserve">                                                 </t>
    </r>
    <r>
      <rPr>
        <b/>
        <sz val="12"/>
        <color indexed="8"/>
        <rFont val="Czcionka tekstu podstawowego"/>
        <family val="0"/>
      </rPr>
      <t>CZWÓRBÓJ  LEKKOATLETYCZNY</t>
    </r>
  </si>
  <si>
    <t xml:space="preserve">Stadion COS </t>
  </si>
  <si>
    <t>WYNIKI</t>
  </si>
  <si>
    <t>DZIEWCZĘTA</t>
  </si>
  <si>
    <t>SP 2  ZAKOPANE</t>
  </si>
  <si>
    <t>R</t>
  </si>
  <si>
    <t>60m</t>
  </si>
  <si>
    <t>pkt</t>
  </si>
  <si>
    <t>600m</t>
  </si>
  <si>
    <t>s.w dal</t>
  </si>
  <si>
    <t>ppal</t>
  </si>
  <si>
    <t>SUMA</t>
  </si>
  <si>
    <t>Gąś.Mracielnik Hania</t>
  </si>
  <si>
    <t>Michalik Ola</t>
  </si>
  <si>
    <t>Pierzchała Hanna</t>
  </si>
  <si>
    <t>PK</t>
  </si>
  <si>
    <t>Mnych Matylda</t>
  </si>
  <si>
    <t>Stopka Julia</t>
  </si>
  <si>
    <t>SP 4  ZAKOPANE</t>
  </si>
  <si>
    <t>Gut Misiaga Anna</t>
  </si>
  <si>
    <t>Jajek Natalia</t>
  </si>
  <si>
    <t>Stachoń Magdalena</t>
  </si>
  <si>
    <t>Skowyra Dorota</t>
  </si>
  <si>
    <t>Gawlak Mikuda Anna</t>
  </si>
  <si>
    <t>SP 1  ZAKOPANE</t>
  </si>
  <si>
    <t>Scechura Monika</t>
  </si>
  <si>
    <t>Bisz Barbara</t>
  </si>
  <si>
    <t>Toczek Maria</t>
  </si>
  <si>
    <t>Blechar Luiza</t>
  </si>
  <si>
    <t>Kozielska Faustyna</t>
  </si>
  <si>
    <t>SP  PORONIN</t>
  </si>
  <si>
    <t>Kubowicz Zuzanna</t>
  </si>
  <si>
    <t>Papież Anna</t>
  </si>
  <si>
    <t>Skupień Karolina</t>
  </si>
  <si>
    <t>Pawlikowska Anna</t>
  </si>
  <si>
    <t>Bafia Areta</t>
  </si>
  <si>
    <t>SP  NOWE BYSTRE</t>
  </si>
  <si>
    <t>Szeliga Angelika</t>
  </si>
  <si>
    <t>Malec Aleksandra</t>
  </si>
  <si>
    <t>Piszczur Katarzyna</t>
  </si>
  <si>
    <t>Staszel Monika</t>
  </si>
  <si>
    <t>SP 9  ZAKOPANE</t>
  </si>
  <si>
    <t>Król Justyna</t>
  </si>
  <si>
    <t>Król Tomków Katarzyna</t>
  </si>
  <si>
    <t>Król Józaga Katarzyna</t>
  </si>
  <si>
    <t>Stachoń Haziak Magda</t>
  </si>
  <si>
    <t>Bachleda Dorcarz Elżbieta</t>
  </si>
  <si>
    <t>Stoch Martyna</t>
  </si>
  <si>
    <t>SP 5  ZAKOPANE</t>
  </si>
  <si>
    <t>Pryczek Dagmara</t>
  </si>
  <si>
    <t>SP  MURZASICHLE</t>
  </si>
  <si>
    <t>Pawlikowska Aneta</t>
  </si>
  <si>
    <t>99</t>
  </si>
  <si>
    <t>Skupien Justyna</t>
  </si>
  <si>
    <t>Budz Karolina</t>
  </si>
  <si>
    <t>Joniak Dorota</t>
  </si>
  <si>
    <t>Kamińska Kinga</t>
  </si>
  <si>
    <t>00</t>
  </si>
  <si>
    <t>SP 3  ZAKOPANE</t>
  </si>
  <si>
    <t>Buczkowska Maja</t>
  </si>
  <si>
    <t>Kil Joanna</t>
  </si>
  <si>
    <t>Galica Martyna</t>
  </si>
  <si>
    <t>Sobczyk Zuzanna</t>
  </si>
  <si>
    <t>Ciszek Maria</t>
  </si>
  <si>
    <t>SP 7  ZAKOPANE</t>
  </si>
  <si>
    <t>Majerczyk Natasza</t>
  </si>
  <si>
    <t>Mamcarz Angelika</t>
  </si>
  <si>
    <t>Kułach Ewelina</t>
  </si>
  <si>
    <t>Postrożna Angelika</t>
  </si>
  <si>
    <t xml:space="preserve">               ORGANIZATOR </t>
  </si>
  <si>
    <t>BURMISTRZ MIASTA ZAKOPANE</t>
  </si>
  <si>
    <t xml:space="preserve">    ZAKOPANE,    29.09.  2011</t>
  </si>
  <si>
    <t>Sienkowiec Karolina</t>
  </si>
  <si>
    <t>Gąs. Sieczka Agnieszka</t>
  </si>
  <si>
    <t>Proszek Małgorzata</t>
  </si>
  <si>
    <t>Słodyczka Ewa</t>
  </si>
  <si>
    <t xml:space="preserve">Staszel Natalia </t>
  </si>
  <si>
    <t>Styrczula Barbara</t>
  </si>
  <si>
    <t>Stachoń Katarzyna</t>
  </si>
  <si>
    <t>Bachleda Natalia</t>
  </si>
  <si>
    <t>Łukaszczyk Patrycja</t>
  </si>
  <si>
    <t>Patyrak Jolanta</t>
  </si>
  <si>
    <t>Kluś Monika</t>
  </si>
  <si>
    <t>Guzak Natalia</t>
  </si>
  <si>
    <t>Świrska Klaudia</t>
  </si>
  <si>
    <t>Stachoń Wilk Karolina</t>
  </si>
  <si>
    <t>Muzyk Klaudia</t>
  </si>
  <si>
    <t>Możdżeń Karolina</t>
  </si>
  <si>
    <t>Mrozicka Marcelina</t>
  </si>
  <si>
    <t>Korzeniowska Karolina</t>
  </si>
  <si>
    <t>Kubies Agnieszka</t>
  </si>
  <si>
    <t>Guzik Natalia</t>
  </si>
  <si>
    <t>Lebda Zuzanna</t>
  </si>
  <si>
    <t>Nawara Alina</t>
  </si>
  <si>
    <t>01</t>
  </si>
  <si>
    <t>Nędza Kinga</t>
  </si>
  <si>
    <t>02</t>
  </si>
  <si>
    <t>Gąsienica Kamila</t>
  </si>
  <si>
    <t>Iwaniec Małgorzata</t>
  </si>
  <si>
    <t>Piechota Zuzanna</t>
  </si>
  <si>
    <t>Bukowska Agnieszka</t>
  </si>
  <si>
    <t>SP  KOŚCIELISKO II</t>
  </si>
  <si>
    <t>SP  KOŚCIELISKO I</t>
  </si>
  <si>
    <t>Stopka Monika</t>
  </si>
  <si>
    <t>Stoch Oliwia</t>
  </si>
  <si>
    <t>Karpiel Wiktoria</t>
  </si>
  <si>
    <t>Pańszczyk Eliza</t>
  </si>
  <si>
    <t>Szkurat Gabriela</t>
  </si>
  <si>
    <t>Suchecka Gabriela</t>
  </si>
  <si>
    <t>SP 7 Zakopane</t>
  </si>
  <si>
    <t xml:space="preserve">Ślusarz Karolina </t>
  </si>
  <si>
    <t>Jakuski Aleksandra</t>
  </si>
  <si>
    <t>Leśnicka Eryka</t>
  </si>
  <si>
    <t>Mrowca Justyna</t>
  </si>
  <si>
    <t>3:02.1</t>
  </si>
  <si>
    <t>CHŁOPCY</t>
  </si>
  <si>
    <t>1000m</t>
  </si>
  <si>
    <t>Ziach Kacper</t>
  </si>
  <si>
    <t>Rzadkosz Maciej</t>
  </si>
  <si>
    <t>Dudzik Adam</t>
  </si>
  <si>
    <t>Żąłądź Maciej</t>
  </si>
  <si>
    <t>Banaś Jakub</t>
  </si>
  <si>
    <t>Porabik Jarosław</t>
  </si>
  <si>
    <t>Mozdyniewicz Sławoj</t>
  </si>
  <si>
    <t>Stopka Stanisław</t>
  </si>
  <si>
    <t>Rosiek Tomasz</t>
  </si>
  <si>
    <t>Koperski Maciej</t>
  </si>
  <si>
    <t>SP MURZASICHLE</t>
  </si>
  <si>
    <t>Krupa Krzysztof</t>
  </si>
  <si>
    <t>Łukaszczyk Jan</t>
  </si>
  <si>
    <t>Kluś Krzysztof</t>
  </si>
  <si>
    <t>Zubek Maciej</t>
  </si>
  <si>
    <t>Staszel Stanisław</t>
  </si>
  <si>
    <t>Zubek Damian</t>
  </si>
  <si>
    <t>Jarosz Mateusz</t>
  </si>
  <si>
    <t>Hanusiak Adam</t>
  </si>
  <si>
    <t>Molek Sebastian</t>
  </si>
  <si>
    <t>Pustuła Jakub</t>
  </si>
  <si>
    <t>Skupień Damian</t>
  </si>
  <si>
    <t>Bogdanowicz Adam</t>
  </si>
  <si>
    <t>Pałys Mateusz</t>
  </si>
  <si>
    <t>Fryzowicz Michał</t>
  </si>
  <si>
    <t>Kielan Piotr</t>
  </si>
  <si>
    <t>Majerczyk Andrzej</t>
  </si>
  <si>
    <t>Krzyściak Jacek</t>
  </si>
  <si>
    <t>Werner Nikita</t>
  </si>
  <si>
    <t>Dudzik Stanislaw</t>
  </si>
  <si>
    <t>Gąś, Kościelny Adam</t>
  </si>
  <si>
    <t>Pawlikowski Jan</t>
  </si>
  <si>
    <t>Łukaszczyk Dawid</t>
  </si>
  <si>
    <t>SP PORONIN</t>
  </si>
  <si>
    <t>Łojas Sebastian</t>
  </si>
  <si>
    <t>Chowaniec Bartłomiej</t>
  </si>
  <si>
    <t>Skwarek Patryk</t>
  </si>
  <si>
    <t>Gut Józef</t>
  </si>
  <si>
    <t>Ostrowski Szymon</t>
  </si>
  <si>
    <t>Chrobak Jan</t>
  </si>
  <si>
    <t>Poradzisz Piotr</t>
  </si>
  <si>
    <t>Skrzypek Michał</t>
  </si>
  <si>
    <t>Twardosz Jakub</t>
  </si>
  <si>
    <t>Kułach Dawid</t>
  </si>
  <si>
    <t>Migiel Marcin</t>
  </si>
  <si>
    <t>Galica Andrzej</t>
  </si>
  <si>
    <t>Bukowski Kamil</t>
  </si>
  <si>
    <t>Kluś Szymon</t>
  </si>
  <si>
    <t>Okręglak Wojciech</t>
  </si>
  <si>
    <t>Obrochta Roman</t>
  </si>
  <si>
    <t xml:space="preserve">Farej Wojciech </t>
  </si>
  <si>
    <t>SP  1 BIAŁY DUNAJEC</t>
  </si>
  <si>
    <t>Sobański Łukasz</t>
  </si>
  <si>
    <t>Dębski Paweł</t>
  </si>
  <si>
    <t>Gałdyn Kamil</t>
  </si>
  <si>
    <t>Pawlikowski Kacper</t>
  </si>
  <si>
    <t>Stoch Mariusz</t>
  </si>
  <si>
    <t>Wojciechowski Krzysztof</t>
  </si>
  <si>
    <t>Jamiński Dominik</t>
  </si>
  <si>
    <t>Łukszczyk Szymon</t>
  </si>
  <si>
    <t>Dołotko Jakub</t>
  </si>
  <si>
    <t>Joniak Daniel</t>
  </si>
  <si>
    <t>3,29</t>
  </si>
  <si>
    <t>SP MAŁE CICHE</t>
  </si>
  <si>
    <t>SP KOSCIELISKO</t>
  </si>
  <si>
    <t>Błaszczyk Bartosz</t>
  </si>
  <si>
    <t>Gąsienica Daniel Jan</t>
  </si>
  <si>
    <t>Gąs. Makowski Mateusz</t>
  </si>
  <si>
    <t>Guńka Jan</t>
  </si>
  <si>
    <t>Wielgus Maksymilian</t>
  </si>
  <si>
    <t>SP NOWE BYSTRE I</t>
  </si>
  <si>
    <t>SP NOWE BYSTRE II</t>
  </si>
  <si>
    <t>Łuszczek Michał</t>
  </si>
  <si>
    <t>Dróżdż Krystian</t>
  </si>
  <si>
    <t>Galica Paweł</t>
  </si>
  <si>
    <t>Staszel Grzegorz</t>
  </si>
  <si>
    <t>Staszel Mateusz</t>
  </si>
  <si>
    <t>Lasak Tomasz</t>
  </si>
  <si>
    <t>Niżnik Bartłomiej</t>
  </si>
  <si>
    <t>Michałczak Jan</t>
  </si>
  <si>
    <t>Kowal Maciej</t>
  </si>
  <si>
    <t>Rapacz Kacper</t>
  </si>
  <si>
    <t xml:space="preserve">Szczepaniak Jakub </t>
  </si>
  <si>
    <t>Ustupski Sebastian</t>
  </si>
  <si>
    <t>Borysiuk Oskar</t>
  </si>
  <si>
    <t>Galica Mateusz</t>
  </si>
  <si>
    <t>Bierć Jakub</t>
  </si>
  <si>
    <t>Kalata Krzysztof</t>
  </si>
  <si>
    <t>Gąsienica Groń Piotr</t>
  </si>
  <si>
    <t>Cieślak Jakub</t>
  </si>
  <si>
    <t>Pawlkikowski Grzegorz</t>
  </si>
  <si>
    <t>Glista Jacek</t>
  </si>
  <si>
    <t>Jaciów Jan</t>
  </si>
  <si>
    <t>Para Damian</t>
  </si>
  <si>
    <t>Pawlikowski Bartek</t>
  </si>
  <si>
    <t>Bobak Kamil</t>
  </si>
  <si>
    <t>Pawlikowski Patryk</t>
  </si>
  <si>
    <t>Żegleń Karol</t>
  </si>
  <si>
    <t>Chowaniak Andrzej</t>
  </si>
  <si>
    <t>Staszel Wojciech</t>
  </si>
  <si>
    <t>Obrochta Wojtek</t>
  </si>
  <si>
    <t>Stoch Szymon</t>
  </si>
  <si>
    <t>Nędza Bartek</t>
  </si>
  <si>
    <t>Staszel Dariusz</t>
  </si>
  <si>
    <t>4;43,4</t>
  </si>
  <si>
    <t>W</t>
  </si>
  <si>
    <t>9,.6</t>
  </si>
  <si>
    <t>Rusnak Szymon</t>
  </si>
  <si>
    <t>29.5</t>
  </si>
  <si>
    <t>ORGANIZATOR</t>
  </si>
  <si>
    <t>BURMISTRZ  MIASTA  ZAKOPANE</t>
  </si>
  <si>
    <t>Gawlak Krzysztof</t>
  </si>
  <si>
    <t>Poza konkurencją wzięła udział II reprezentacja SP Nowe Bystre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</si>
</sst>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  <numFmt numFmtId="165" formatCode="0.0"/>
    <numFmt numFmtId="166" formatCode="00"/>
    <numFmt numFmtId="167" formatCode="[$-415]d\ mmmm\ yyyy"/>
    <numFmt numFmtId="168" formatCode="#,##0.0"/>
    <numFmt numFmtId="169" formatCode="h:mm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1"/>
      <color indexed="8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164" fontId="39" fillId="34" borderId="11" xfId="0" applyNumberFormat="1" applyFont="1" applyFill="1" applyBorder="1" applyAlignment="1">
      <alignment horizontal="center"/>
    </xf>
    <xf numFmtId="165" fontId="39" fillId="34" borderId="11" xfId="0" applyNumberFormat="1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4" xfId="0" applyFont="1" applyFill="1" applyBorder="1" applyAlignment="1">
      <alignment/>
    </xf>
    <xf numFmtId="0" fontId="39" fillId="34" borderId="14" xfId="0" applyFont="1" applyFill="1" applyBorder="1" applyAlignment="1">
      <alignment horizontal="center"/>
    </xf>
    <xf numFmtId="164" fontId="39" fillId="34" borderId="14" xfId="0" applyNumberFormat="1" applyFont="1" applyFill="1" applyBorder="1" applyAlignment="1">
      <alignment horizontal="center"/>
    </xf>
    <xf numFmtId="165" fontId="39" fillId="34" borderId="14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9" fillId="33" borderId="15" xfId="0" applyFont="1" applyFill="1" applyBorder="1" applyAlignment="1">
      <alignment/>
    </xf>
    <xf numFmtId="166" fontId="0" fillId="0" borderId="11" xfId="0" applyNumberFormat="1" applyBorder="1" applyAlignment="1">
      <alignment horizontal="center"/>
    </xf>
    <xf numFmtId="2" fontId="39" fillId="34" borderId="11" xfId="0" applyNumberFormat="1" applyFont="1" applyFill="1" applyBorder="1" applyAlignment="1">
      <alignment horizontal="center"/>
    </xf>
    <xf numFmtId="0" fontId="39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164" fontId="39" fillId="34" borderId="16" xfId="0" applyNumberFormat="1" applyFont="1" applyFill="1" applyBorder="1" applyAlignment="1">
      <alignment horizontal="center"/>
    </xf>
    <xf numFmtId="165" fontId="39" fillId="34" borderId="16" xfId="0" applyNumberFormat="1" applyFont="1" applyFill="1" applyBorder="1" applyAlignment="1">
      <alignment horizontal="center"/>
    </xf>
    <xf numFmtId="165" fontId="39" fillId="0" borderId="11" xfId="0" applyNumberFormat="1" applyFont="1" applyBorder="1" applyAlignment="1">
      <alignment horizontal="center"/>
    </xf>
    <xf numFmtId="2" fontId="39" fillId="34" borderId="14" xfId="0" applyNumberFormat="1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3" fillId="35" borderId="18" xfId="0" applyFont="1" applyFill="1" applyBorder="1" applyAlignment="1">
      <alignment horizontal="center"/>
    </xf>
    <xf numFmtId="164" fontId="33" fillId="35" borderId="0" xfId="0" applyNumberFormat="1" applyFont="1" applyFill="1" applyBorder="1" applyAlignment="1">
      <alignment horizontal="center"/>
    </xf>
    <xf numFmtId="2" fontId="33" fillId="35" borderId="18" xfId="0" applyNumberFormat="1" applyFont="1" applyFill="1" applyBorder="1" applyAlignment="1">
      <alignment horizontal="center"/>
    </xf>
    <xf numFmtId="165" fontId="33" fillId="35" borderId="18" xfId="0" applyNumberFormat="1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4" fontId="39" fillId="35" borderId="0" xfId="0" applyNumberFormat="1" applyFont="1" applyFill="1" applyBorder="1" applyAlignment="1">
      <alignment horizontal="center"/>
    </xf>
    <xf numFmtId="165" fontId="39" fillId="35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9" fillId="0" borderId="19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17" xfId="0" applyFont="1" applyBorder="1" applyAlignment="1">
      <alignment/>
    </xf>
    <xf numFmtId="164" fontId="39" fillId="0" borderId="11" xfId="0" applyNumberFormat="1" applyFont="1" applyBorder="1" applyAlignment="1">
      <alignment horizontal="center"/>
    </xf>
    <xf numFmtId="165" fontId="39" fillId="0" borderId="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7" fontId="39" fillId="34" borderId="11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5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6" fillId="36" borderId="11" xfId="0" applyNumberFormat="1" applyFont="1" applyFill="1" applyBorder="1" applyAlignment="1">
      <alignment horizontal="center"/>
    </xf>
    <xf numFmtId="164" fontId="22" fillId="35" borderId="11" xfId="0" applyNumberFormat="1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2" fillId="36" borderId="11" xfId="0" applyNumberFormat="1" applyFont="1" applyFill="1" applyBorder="1" applyAlignment="1" applyProtection="1">
      <alignment horizontal="center"/>
      <protection locked="0"/>
    </xf>
    <xf numFmtId="4" fontId="22" fillId="36" borderId="11" xfId="0" applyNumberFormat="1" applyFont="1" applyFill="1" applyBorder="1" applyAlignment="1" applyProtection="1">
      <alignment horizontal="center"/>
      <protection locked="0"/>
    </xf>
    <xf numFmtId="0" fontId="46" fillId="0" borderId="14" xfId="0" applyFont="1" applyBorder="1" applyAlignment="1">
      <alignment/>
    </xf>
    <xf numFmtId="0" fontId="49" fillId="0" borderId="24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6" fillId="0" borderId="16" xfId="0" applyFont="1" applyBorder="1" applyAlignment="1">
      <alignment/>
    </xf>
    <xf numFmtId="165" fontId="22" fillId="35" borderId="11" xfId="0" applyNumberFormat="1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166" fontId="49" fillId="0" borderId="23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26" fillId="36" borderId="23" xfId="0" applyNumberFormat="1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26" fillId="35" borderId="11" xfId="0" applyNumberFormat="1" applyFont="1" applyFill="1" applyBorder="1" applyAlignment="1">
      <alignment horizontal="center"/>
    </xf>
    <xf numFmtId="164" fontId="26" fillId="35" borderId="11" xfId="0" applyNumberFormat="1" applyFont="1" applyFill="1" applyBorder="1" applyAlignment="1">
      <alignment horizontal="center"/>
    </xf>
    <xf numFmtId="165" fontId="26" fillId="35" borderId="11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6" fontId="49" fillId="0" borderId="0" xfId="0" applyNumberFormat="1" applyFont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168" fontId="22" fillId="35" borderId="11" xfId="0" applyNumberFormat="1" applyFont="1" applyFill="1" applyBorder="1" applyAlignment="1" applyProtection="1">
      <alignment horizontal="center"/>
      <protection locked="0"/>
    </xf>
    <xf numFmtId="168" fontId="22" fillId="36" borderId="11" xfId="0" applyNumberFormat="1" applyFont="1" applyFill="1" applyBorder="1" applyAlignment="1" applyProtection="1">
      <alignment horizontal="center"/>
      <protection locked="0"/>
    </xf>
    <xf numFmtId="0" fontId="22" fillId="35" borderId="11" xfId="0" applyFont="1" applyFill="1" applyBorder="1" applyAlignment="1" applyProtection="1">
      <alignment horizontal="center"/>
      <protection locked="0"/>
    </xf>
    <xf numFmtId="0" fontId="48" fillId="0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68" fontId="22" fillId="36" borderId="11" xfId="0" applyNumberFormat="1" applyFont="1" applyFill="1" applyBorder="1" applyAlignment="1">
      <alignment horizontal="center"/>
    </xf>
    <xf numFmtId="166" fontId="49" fillId="0" borderId="11" xfId="0" applyNumberFormat="1" applyFont="1" applyBorder="1" applyAlignment="1">
      <alignment horizontal="center"/>
    </xf>
    <xf numFmtId="49" fontId="49" fillId="0" borderId="23" xfId="0" applyNumberFormat="1" applyFont="1" applyBorder="1" applyAlignment="1">
      <alignment horizontal="center"/>
    </xf>
    <xf numFmtId="49" fontId="49" fillId="0" borderId="25" xfId="0" applyNumberFormat="1" applyFont="1" applyBorder="1" applyAlignment="1">
      <alignment horizontal="center"/>
    </xf>
    <xf numFmtId="165" fontId="22" fillId="35" borderId="16" xfId="0" applyNumberFormat="1" applyFont="1" applyFill="1" applyBorder="1" applyAlignment="1">
      <alignment horizontal="center"/>
    </xf>
    <xf numFmtId="0" fontId="26" fillId="36" borderId="16" xfId="0" applyNumberFormat="1" applyFont="1" applyFill="1" applyBorder="1" applyAlignment="1">
      <alignment horizontal="center"/>
    </xf>
    <xf numFmtId="164" fontId="22" fillId="35" borderId="16" xfId="0" applyNumberFormat="1" applyFont="1" applyFill="1" applyBorder="1" applyAlignment="1">
      <alignment horizontal="center"/>
    </xf>
    <xf numFmtId="0" fontId="26" fillId="35" borderId="16" xfId="0" applyFont="1" applyFill="1" applyBorder="1" applyAlignment="1">
      <alignment horizontal="center"/>
    </xf>
    <xf numFmtId="0" fontId="22" fillId="36" borderId="16" xfId="0" applyNumberFormat="1" applyFont="1" applyFill="1" applyBorder="1" applyAlignment="1" applyProtection="1">
      <alignment horizontal="center"/>
      <protection locked="0"/>
    </xf>
    <xf numFmtId="168" fontId="22" fillId="36" borderId="16" xfId="0" applyNumberFormat="1" applyFont="1" applyFill="1" applyBorder="1" applyAlignment="1" applyProtection="1">
      <alignment horizontal="center"/>
      <protection locked="0"/>
    </xf>
    <xf numFmtId="49" fontId="49" fillId="0" borderId="11" xfId="0" applyNumberFormat="1" applyFont="1" applyBorder="1" applyAlignment="1">
      <alignment horizontal="center"/>
    </xf>
    <xf numFmtId="0" fontId="46" fillId="0" borderId="17" xfId="0" applyFont="1" applyFill="1" applyBorder="1" applyAlignment="1">
      <alignment/>
    </xf>
    <xf numFmtId="168" fontId="22" fillId="35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165" fontId="22" fillId="35" borderId="11" xfId="0" applyNumberFormat="1" applyFont="1" applyFill="1" applyBorder="1" applyAlignment="1" applyProtection="1">
      <alignment horizontal="center"/>
      <protection locked="0"/>
    </xf>
    <xf numFmtId="166" fontId="49" fillId="0" borderId="24" xfId="0" applyNumberFormat="1" applyFont="1" applyBorder="1" applyAlignment="1">
      <alignment horizontal="center"/>
    </xf>
    <xf numFmtId="0" fontId="46" fillId="0" borderId="14" xfId="0" applyFont="1" applyFill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7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2" fontId="22" fillId="36" borderId="11" xfId="0" applyNumberFormat="1" applyFont="1" applyFill="1" applyBorder="1" applyAlignment="1" applyProtection="1">
      <alignment horizontal="center"/>
      <protection locked="0"/>
    </xf>
    <xf numFmtId="49" fontId="49" fillId="0" borderId="24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Border="1" applyAlignment="1">
      <alignment/>
    </xf>
    <xf numFmtId="165" fontId="39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164" fontId="46" fillId="0" borderId="0" xfId="0" applyNumberFormat="1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9" fillId="34" borderId="14" xfId="0" applyNumberFormat="1" applyFont="1" applyFill="1" applyBorder="1" applyAlignment="1">
      <alignment horizontal="center"/>
    </xf>
    <xf numFmtId="0" fontId="39" fillId="34" borderId="11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2" fontId="39" fillId="0" borderId="11" xfId="0" applyNumberFormat="1" applyFont="1" applyFill="1" applyBorder="1" applyAlignment="1">
      <alignment horizontal="center"/>
    </xf>
    <xf numFmtId="165" fontId="39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39" fillId="0" borderId="11" xfId="0" applyNumberFormat="1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2" fontId="39" fillId="34" borderId="16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16" xfId="0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165" fontId="39" fillId="0" borderId="16" xfId="0" applyNumberFormat="1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166" fontId="49" fillId="0" borderId="19" xfId="0" applyNumberFormat="1" applyFont="1" applyFill="1" applyBorder="1" applyAlignment="1">
      <alignment horizontal="center"/>
    </xf>
    <xf numFmtId="166" fontId="49" fillId="0" borderId="11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168" fontId="22" fillId="0" borderId="0" xfId="0" applyNumberFormat="1" applyFont="1" applyFill="1" applyBorder="1" applyAlignment="1" applyProtection="1">
      <alignment horizontal="center"/>
      <protection locked="0"/>
    </xf>
    <xf numFmtId="165" fontId="22" fillId="0" borderId="11" xfId="0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NumberFormat="1" applyFont="1" applyFill="1" applyBorder="1" applyAlignment="1" applyProtection="1">
      <alignment horizontal="center"/>
      <protection locked="0"/>
    </xf>
    <xf numFmtId="168" fontId="22" fillId="0" borderId="11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68" fontId="22" fillId="0" borderId="0" xfId="0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26" fillId="35" borderId="23" xfId="0" applyFont="1" applyFill="1" applyBorder="1" applyAlignment="1">
      <alignment horizontal="center"/>
    </xf>
    <xf numFmtId="165" fontId="39" fillId="0" borderId="16" xfId="0" applyNumberFormat="1" applyFont="1" applyBorder="1" applyAlignment="1">
      <alignment horizontal="center"/>
    </xf>
    <xf numFmtId="165" fontId="39" fillId="0" borderId="11" xfId="0" applyNumberFormat="1" applyFont="1" applyBorder="1" applyAlignment="1">
      <alignment horizontal="center"/>
    </xf>
    <xf numFmtId="168" fontId="47" fillId="0" borderId="11" xfId="0" applyNumberFormat="1" applyFont="1" applyBorder="1" applyAlignment="1">
      <alignment horizontal="center"/>
    </xf>
    <xf numFmtId="0" fontId="22" fillId="36" borderId="17" xfId="0" applyNumberFormat="1" applyFont="1" applyFill="1" applyBorder="1" applyAlignment="1" applyProtection="1">
      <alignment horizontal="center"/>
      <protection locked="0"/>
    </xf>
    <xf numFmtId="2" fontId="22" fillId="35" borderId="11" xfId="0" applyNumberFormat="1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168" fontId="22" fillId="36" borderId="0" xfId="0" applyNumberFormat="1" applyFont="1" applyFill="1" applyAlignment="1" applyProtection="1">
      <alignment horizontal="center"/>
      <protection locked="0"/>
    </xf>
    <xf numFmtId="0" fontId="46" fillId="0" borderId="16" xfId="0" applyFont="1" applyFill="1" applyBorder="1" applyAlignment="1">
      <alignment/>
    </xf>
    <xf numFmtId="166" fontId="49" fillId="0" borderId="25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64" fontId="22" fillId="35" borderId="0" xfId="0" applyNumberFormat="1" applyFont="1" applyFill="1" applyAlignment="1">
      <alignment horizontal="center"/>
    </xf>
    <xf numFmtId="0" fontId="26" fillId="35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33" borderId="26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zoomScalePageLayoutView="0" workbookViewId="0" topLeftCell="A134">
      <selection activeCell="J154" sqref="J154"/>
    </sheetView>
  </sheetViews>
  <sheetFormatPr defaultColWidth="8.796875" defaultRowHeight="14.25"/>
  <cols>
    <col min="1" max="1" width="3.69921875" style="0" customWidth="1"/>
    <col min="2" max="2" width="19.19921875" style="0" customWidth="1"/>
    <col min="3" max="3" width="3.59765625" style="0" customWidth="1"/>
    <col min="4" max="5" width="5.19921875" style="0" customWidth="1"/>
    <col min="6" max="6" width="7.69921875" style="0" customWidth="1"/>
    <col min="7" max="7" width="5.8984375" style="0" customWidth="1"/>
    <col min="8" max="8" width="7.5" style="0" customWidth="1"/>
    <col min="9" max="9" width="4.59765625" style="0" customWidth="1"/>
    <col min="10" max="10" width="6.69921875" style="0" customWidth="1"/>
    <col min="11" max="11" width="4.59765625" style="0" customWidth="1"/>
    <col min="12" max="12" width="6" style="0" customWidth="1"/>
  </cols>
  <sheetData>
    <row r="1" spans="1:8" ht="18">
      <c r="A1" s="1" t="s">
        <v>0</v>
      </c>
      <c r="B1" s="2"/>
      <c r="C1" s="3"/>
      <c r="D1" s="3"/>
      <c r="E1" s="3"/>
      <c r="F1" s="3"/>
      <c r="G1" s="3"/>
      <c r="H1" s="3"/>
    </row>
    <row r="2" spans="1:8" ht="18">
      <c r="A2" s="1"/>
      <c r="B2" s="2"/>
      <c r="C2" s="3"/>
      <c r="D2" s="3"/>
      <c r="E2" s="3"/>
      <c r="F2" s="3"/>
      <c r="G2" s="3"/>
      <c r="H2" s="3"/>
    </row>
    <row r="3" spans="1:8" ht="18">
      <c r="A3" s="2" t="s">
        <v>1</v>
      </c>
      <c r="B3" s="2"/>
      <c r="C3" s="3"/>
      <c r="D3" s="3"/>
      <c r="E3" s="3"/>
      <c r="F3" s="3"/>
      <c r="G3" s="3"/>
      <c r="H3" s="3"/>
    </row>
    <row r="4" spans="2:8" ht="18">
      <c r="B4" s="2"/>
      <c r="C4" s="3"/>
      <c r="D4" s="3"/>
      <c r="E4" s="3"/>
      <c r="F4" s="3"/>
      <c r="G4" s="3"/>
      <c r="H4" s="3"/>
    </row>
    <row r="5" spans="1:13" ht="15">
      <c r="A5" s="4" t="s">
        <v>72</v>
      </c>
      <c r="B5" s="2"/>
      <c r="I5" s="2" t="s">
        <v>2</v>
      </c>
      <c r="M5" s="149"/>
    </row>
    <row r="6" spans="1:2" ht="15">
      <c r="A6" s="2"/>
      <c r="B6" s="2"/>
    </row>
    <row r="7" spans="1:5" ht="15">
      <c r="A7" s="2"/>
      <c r="E7" s="2" t="s">
        <v>3</v>
      </c>
    </row>
    <row r="8" ht="15">
      <c r="B8" s="2" t="s">
        <v>4</v>
      </c>
    </row>
    <row r="9" ht="15.75" thickBot="1">
      <c r="B9" s="2"/>
    </row>
    <row r="10" spans="1:12" ht="15.75" thickBot="1">
      <c r="A10" s="5">
        <v>1</v>
      </c>
      <c r="B10" s="6" t="s">
        <v>5</v>
      </c>
      <c r="C10" s="7" t="s">
        <v>6</v>
      </c>
      <c r="D10" s="8" t="s">
        <v>7</v>
      </c>
      <c r="E10" s="7" t="s">
        <v>8</v>
      </c>
      <c r="F10" s="8" t="s">
        <v>9</v>
      </c>
      <c r="G10" s="7" t="s">
        <v>8</v>
      </c>
      <c r="H10" s="8" t="s">
        <v>10</v>
      </c>
      <c r="I10" s="7" t="s">
        <v>8</v>
      </c>
      <c r="J10" s="8" t="s">
        <v>11</v>
      </c>
      <c r="K10" s="7" t="s">
        <v>8</v>
      </c>
      <c r="L10" s="9" t="s">
        <v>12</v>
      </c>
    </row>
    <row r="11" spans="1:12" ht="15">
      <c r="A11" s="10">
        <v>111</v>
      </c>
      <c r="B11" s="11" t="s">
        <v>13</v>
      </c>
      <c r="C11" s="12">
        <v>99</v>
      </c>
      <c r="D11" s="13">
        <v>9.3</v>
      </c>
      <c r="E11" s="12">
        <v>64</v>
      </c>
      <c r="F11" s="14">
        <v>0.0015150462962962962</v>
      </c>
      <c r="G11" s="12">
        <v>38</v>
      </c>
      <c r="H11" s="13">
        <v>3.91</v>
      </c>
      <c r="I11" s="12">
        <v>62</v>
      </c>
      <c r="J11" s="15">
        <v>29.5</v>
      </c>
      <c r="K11" s="12">
        <v>51</v>
      </c>
      <c r="L11" s="16">
        <f>(E11+G11+I11+K11)</f>
        <v>215</v>
      </c>
    </row>
    <row r="12" spans="1:12" ht="15">
      <c r="A12" s="12">
        <v>113</v>
      </c>
      <c r="B12" s="17" t="s">
        <v>112</v>
      </c>
      <c r="C12" s="12">
        <v>99</v>
      </c>
      <c r="D12" s="13">
        <v>9.3</v>
      </c>
      <c r="E12" s="12">
        <v>64</v>
      </c>
      <c r="F12" s="14">
        <v>0.0017557870370370368</v>
      </c>
      <c r="G12" s="12">
        <v>6</v>
      </c>
      <c r="H12" s="13">
        <v>3.63</v>
      </c>
      <c r="I12" s="12">
        <v>48</v>
      </c>
      <c r="J12" s="15">
        <v>36</v>
      </c>
      <c r="K12" s="12">
        <v>69</v>
      </c>
      <c r="L12" s="16">
        <f>(E12+G12+I12+K12)</f>
        <v>187</v>
      </c>
    </row>
    <row r="13" spans="1:12" ht="15">
      <c r="A13" s="10">
        <v>112</v>
      </c>
      <c r="B13" s="17" t="s">
        <v>14</v>
      </c>
      <c r="C13" s="12">
        <v>99</v>
      </c>
      <c r="D13" s="13">
        <v>9.6</v>
      </c>
      <c r="E13" s="12">
        <v>49</v>
      </c>
      <c r="F13" s="14">
        <v>0.001590277777777778</v>
      </c>
      <c r="G13" s="12">
        <v>25</v>
      </c>
      <c r="H13" s="13">
        <v>3.25</v>
      </c>
      <c r="I13" s="12">
        <v>30</v>
      </c>
      <c r="J13" s="15">
        <v>31</v>
      </c>
      <c r="K13" s="12">
        <v>55</v>
      </c>
      <c r="L13" s="16">
        <f>(E13+G13+I13+K13)</f>
        <v>159</v>
      </c>
    </row>
    <row r="14" spans="1:12" ht="15">
      <c r="A14" s="10">
        <v>115</v>
      </c>
      <c r="B14" s="11" t="s">
        <v>17</v>
      </c>
      <c r="C14" s="58" t="s">
        <v>58</v>
      </c>
      <c r="D14" s="13">
        <v>9.8</v>
      </c>
      <c r="E14" s="12">
        <v>40</v>
      </c>
      <c r="F14" s="14">
        <v>0.001560185185185185</v>
      </c>
      <c r="G14" s="12">
        <v>30</v>
      </c>
      <c r="H14" s="151" t="s">
        <v>180</v>
      </c>
      <c r="I14" s="12">
        <v>32</v>
      </c>
      <c r="J14" s="15">
        <v>24</v>
      </c>
      <c r="K14" s="12">
        <v>37</v>
      </c>
      <c r="L14" s="16">
        <f>(E14+G14+I14+K14)</f>
        <v>139</v>
      </c>
    </row>
    <row r="15" spans="1:12" ht="15.75" thickBot="1">
      <c r="A15" s="12">
        <v>114</v>
      </c>
      <c r="B15" s="23" t="s">
        <v>15</v>
      </c>
      <c r="C15" s="12">
        <v>99</v>
      </c>
      <c r="D15" s="20">
        <v>9.9</v>
      </c>
      <c r="E15" s="10">
        <v>36</v>
      </c>
      <c r="F15" s="21">
        <v>0.001769675925925926</v>
      </c>
      <c r="G15" s="10">
        <v>5</v>
      </c>
      <c r="H15" s="150">
        <v>3.51</v>
      </c>
      <c r="I15" s="10">
        <v>42</v>
      </c>
      <c r="J15" s="22">
        <v>21</v>
      </c>
      <c r="K15" s="10">
        <v>28</v>
      </c>
      <c r="L15" s="211">
        <f>(E15+G15+I15+K15)</f>
        <v>111</v>
      </c>
    </row>
    <row r="16" spans="1:12" ht="15.75" thickBot="1">
      <c r="A16" s="12"/>
      <c r="B16" s="23"/>
      <c r="C16" s="12"/>
      <c r="D16" s="20"/>
      <c r="E16" s="10"/>
      <c r="F16" s="21"/>
      <c r="G16" s="10"/>
      <c r="H16" s="150"/>
      <c r="I16" s="10"/>
      <c r="J16" s="22"/>
      <c r="K16" s="214"/>
      <c r="L16" s="8">
        <f>SUM(L11:L15)</f>
        <v>811</v>
      </c>
    </row>
    <row r="17" spans="1:12" ht="15">
      <c r="A17" s="12">
        <v>116</v>
      </c>
      <c r="B17" s="17" t="s">
        <v>113</v>
      </c>
      <c r="C17" s="58" t="s">
        <v>58</v>
      </c>
      <c r="D17" s="13">
        <v>11.2</v>
      </c>
      <c r="E17" s="12">
        <v>2</v>
      </c>
      <c r="F17" s="14">
        <v>0.0020729166666666665</v>
      </c>
      <c r="G17" s="12">
        <v>0</v>
      </c>
      <c r="H17" s="13">
        <v>2.83</v>
      </c>
      <c r="I17" s="12">
        <v>14</v>
      </c>
      <c r="J17" s="15">
        <v>33</v>
      </c>
      <c r="K17" s="12">
        <v>61</v>
      </c>
      <c r="L17" s="16">
        <f>(E17+G17+I17+K17)</f>
        <v>77</v>
      </c>
    </row>
    <row r="18" spans="1:12" s="148" customFormat="1" ht="15">
      <c r="A18" s="52"/>
      <c r="B18" s="23" t="s">
        <v>16</v>
      </c>
      <c r="C18" s="158"/>
      <c r="D18" s="23"/>
      <c r="E18" s="159"/>
      <c r="F18" s="23"/>
      <c r="G18" s="159"/>
      <c r="H18" s="23"/>
      <c r="I18" s="159"/>
      <c r="J18" s="160"/>
      <c r="K18" s="159"/>
      <c r="L18" s="16"/>
    </row>
    <row r="19" spans="1:12" ht="15">
      <c r="A19" s="52">
        <v>117</v>
      </c>
      <c r="B19" s="23" t="s">
        <v>18</v>
      </c>
      <c r="C19" s="58" t="s">
        <v>58</v>
      </c>
      <c r="D19" s="13">
        <v>10.8</v>
      </c>
      <c r="E19" s="12">
        <v>9</v>
      </c>
      <c r="F19" s="14">
        <v>0.002</v>
      </c>
      <c r="G19" s="12">
        <v>0</v>
      </c>
      <c r="H19" s="13">
        <v>2.88</v>
      </c>
      <c r="I19" s="12">
        <v>15</v>
      </c>
      <c r="J19" s="15">
        <v>17</v>
      </c>
      <c r="K19" s="12">
        <v>20</v>
      </c>
      <c r="L19" s="16">
        <f>(E19+G19+I19+K19)</f>
        <v>44</v>
      </c>
    </row>
    <row r="20" spans="1:12" ht="15">
      <c r="A20" s="12">
        <v>118</v>
      </c>
      <c r="B20" s="23" t="s">
        <v>114</v>
      </c>
      <c r="C20" s="58" t="s">
        <v>58</v>
      </c>
      <c r="D20" s="13">
        <v>11.1</v>
      </c>
      <c r="E20" s="12">
        <v>4</v>
      </c>
      <c r="F20" s="14">
        <v>0.0022164351851851854</v>
      </c>
      <c r="G20" s="12">
        <v>0</v>
      </c>
      <c r="H20" s="13">
        <v>2.81</v>
      </c>
      <c r="I20" s="12">
        <v>13</v>
      </c>
      <c r="J20" s="15">
        <v>16</v>
      </c>
      <c r="K20" s="12">
        <v>18</v>
      </c>
      <c r="L20" s="16">
        <f>(E20+G20+I20+K20)</f>
        <v>35</v>
      </c>
    </row>
    <row r="21" spans="1:12" s="148" customFormat="1" ht="15">
      <c r="A21" s="61"/>
      <c r="B21" s="25"/>
      <c r="C21" s="61"/>
      <c r="D21" s="145"/>
      <c r="E21" s="61"/>
      <c r="F21" s="146"/>
      <c r="G21" s="61"/>
      <c r="H21" s="145"/>
      <c r="I21" s="61"/>
      <c r="J21" s="147"/>
      <c r="K21" s="61"/>
      <c r="L21" s="145"/>
    </row>
    <row r="22" spans="1:12" s="148" customFormat="1" ht="15.75" thickBot="1">
      <c r="A22" s="61"/>
      <c r="B22" s="25"/>
      <c r="C22" s="61"/>
      <c r="D22" s="145"/>
      <c r="E22" s="61"/>
      <c r="F22" s="146"/>
      <c r="G22" s="61"/>
      <c r="H22" s="145"/>
      <c r="I22" s="61"/>
      <c r="J22" s="147"/>
      <c r="K22" s="61"/>
      <c r="L22" s="145"/>
    </row>
    <row r="23" spans="1:12" ht="15.75" thickBot="1">
      <c r="A23" s="5">
        <v>2</v>
      </c>
      <c r="B23" s="27" t="s">
        <v>19</v>
      </c>
      <c r="C23" s="7" t="s">
        <v>6</v>
      </c>
      <c r="D23" s="8" t="s">
        <v>7</v>
      </c>
      <c r="E23" s="7" t="s">
        <v>8</v>
      </c>
      <c r="F23" s="8" t="s">
        <v>9</v>
      </c>
      <c r="G23" s="7" t="s">
        <v>8</v>
      </c>
      <c r="H23" s="8" t="s">
        <v>10</v>
      </c>
      <c r="I23" s="7" t="s">
        <v>8</v>
      </c>
      <c r="J23" s="8" t="s">
        <v>11</v>
      </c>
      <c r="K23" s="7" t="s">
        <v>8</v>
      </c>
      <c r="L23" s="8" t="s">
        <v>12</v>
      </c>
    </row>
    <row r="24" spans="1:12" ht="15">
      <c r="A24" s="12">
        <v>23</v>
      </c>
      <c r="B24" s="17" t="s">
        <v>22</v>
      </c>
      <c r="C24" s="12">
        <v>99</v>
      </c>
      <c r="D24" s="13">
        <v>9.3</v>
      </c>
      <c r="E24" s="12">
        <v>64</v>
      </c>
      <c r="F24" s="14">
        <v>0.0015324074074074075</v>
      </c>
      <c r="G24" s="12">
        <v>35</v>
      </c>
      <c r="H24" s="13">
        <v>4.15</v>
      </c>
      <c r="I24" s="12">
        <v>75</v>
      </c>
      <c r="J24" s="15">
        <v>25</v>
      </c>
      <c r="K24" s="12">
        <v>39</v>
      </c>
      <c r="L24" s="16">
        <f>(E24+G24+I24+K24)</f>
        <v>213</v>
      </c>
    </row>
    <row r="25" spans="1:12" ht="15">
      <c r="A25" s="10">
        <v>21</v>
      </c>
      <c r="B25" s="11" t="s">
        <v>20</v>
      </c>
      <c r="C25" s="12">
        <v>99</v>
      </c>
      <c r="D25" s="13">
        <v>9.6</v>
      </c>
      <c r="E25" s="12">
        <v>49</v>
      </c>
      <c r="F25" s="14">
        <v>0.001545138888888889</v>
      </c>
      <c r="G25" s="12">
        <v>33</v>
      </c>
      <c r="H25" s="13">
        <v>3.77</v>
      </c>
      <c r="I25" s="12">
        <v>55</v>
      </c>
      <c r="J25" s="15">
        <v>31</v>
      </c>
      <c r="K25" s="12">
        <v>55</v>
      </c>
      <c r="L25" s="16">
        <f>(E25+G25+I25+K25)</f>
        <v>192</v>
      </c>
    </row>
    <row r="26" spans="1:12" ht="15">
      <c r="A26" s="12">
        <v>25</v>
      </c>
      <c r="B26" s="17" t="s">
        <v>79</v>
      </c>
      <c r="C26" s="28">
        <v>0</v>
      </c>
      <c r="D26" s="13">
        <v>10.1</v>
      </c>
      <c r="E26" s="12">
        <v>28</v>
      </c>
      <c r="F26" s="14">
        <v>0.001587962962962963</v>
      </c>
      <c r="G26" s="12">
        <v>26</v>
      </c>
      <c r="H26" s="13">
        <v>3.5</v>
      </c>
      <c r="I26" s="12">
        <v>42</v>
      </c>
      <c r="J26" s="15">
        <v>27.5</v>
      </c>
      <c r="K26" s="12">
        <v>46</v>
      </c>
      <c r="L26" s="16">
        <f>(E26+G26+I26+K26)</f>
        <v>142</v>
      </c>
    </row>
    <row r="27" spans="1:12" ht="15">
      <c r="A27" s="12">
        <v>22</v>
      </c>
      <c r="B27" s="17" t="s">
        <v>21</v>
      </c>
      <c r="C27" s="12">
        <v>99</v>
      </c>
      <c r="D27" s="13">
        <v>10.3</v>
      </c>
      <c r="E27" s="12">
        <v>21</v>
      </c>
      <c r="F27" s="14">
        <v>0.001613425925925926</v>
      </c>
      <c r="G27" s="12">
        <v>22</v>
      </c>
      <c r="H27" s="13">
        <v>3.53</v>
      </c>
      <c r="I27" s="12">
        <v>43</v>
      </c>
      <c r="J27" s="15">
        <v>30.5</v>
      </c>
      <c r="K27" s="12">
        <v>54</v>
      </c>
      <c r="L27" s="16">
        <f>(E27+G27+I27+K27)</f>
        <v>140</v>
      </c>
    </row>
    <row r="28" spans="1:12" ht="15.75" thickBot="1">
      <c r="A28" s="12">
        <v>26</v>
      </c>
      <c r="B28" s="30" t="s">
        <v>23</v>
      </c>
      <c r="C28" s="28">
        <v>0</v>
      </c>
      <c r="D28" s="13">
        <v>10.2</v>
      </c>
      <c r="E28" s="12">
        <v>25</v>
      </c>
      <c r="F28" s="14">
        <v>0.0016400462962962963</v>
      </c>
      <c r="G28" s="12">
        <v>18</v>
      </c>
      <c r="H28" s="13">
        <v>3.55</v>
      </c>
      <c r="I28" s="12">
        <v>44</v>
      </c>
      <c r="J28" s="15">
        <v>19</v>
      </c>
      <c r="K28" s="12">
        <v>24</v>
      </c>
      <c r="L28" s="211">
        <f>(E28+G28+I28+K28)</f>
        <v>111</v>
      </c>
    </row>
    <row r="29" spans="1:12" ht="15.75" thickBot="1">
      <c r="A29" s="31"/>
      <c r="B29" s="30"/>
      <c r="C29" s="28"/>
      <c r="D29" s="32"/>
      <c r="E29" s="31"/>
      <c r="F29" s="33"/>
      <c r="G29" s="31"/>
      <c r="H29" s="32"/>
      <c r="I29" s="31"/>
      <c r="J29" s="34"/>
      <c r="K29" s="213"/>
      <c r="L29" s="8">
        <f>SUM(L24:L28)</f>
        <v>798</v>
      </c>
    </row>
    <row r="30" spans="1:12" ht="15">
      <c r="A30" s="31">
        <v>24</v>
      </c>
      <c r="B30" s="17" t="s">
        <v>24</v>
      </c>
      <c r="C30" s="28">
        <v>0</v>
      </c>
      <c r="D30" s="34">
        <v>10.6</v>
      </c>
      <c r="E30" s="31">
        <v>13</v>
      </c>
      <c r="F30" s="33">
        <v>0.0017685185185185184</v>
      </c>
      <c r="G30" s="31">
        <v>6</v>
      </c>
      <c r="H30" s="162">
        <v>3.48</v>
      </c>
      <c r="I30" s="31">
        <v>41</v>
      </c>
      <c r="J30" s="34">
        <v>18.5</v>
      </c>
      <c r="K30" s="31">
        <v>23</v>
      </c>
      <c r="L30" s="16">
        <f>(E30+G30+I30+K30)</f>
        <v>83</v>
      </c>
    </row>
    <row r="31" spans="1:12" s="148" customFormat="1" ht="15">
      <c r="A31" s="164"/>
      <c r="B31" s="165" t="s">
        <v>16</v>
      </c>
      <c r="C31" s="153"/>
      <c r="D31" s="166"/>
      <c r="E31" s="164"/>
      <c r="F31" s="167"/>
      <c r="G31" s="164"/>
      <c r="H31" s="166"/>
      <c r="I31" s="164"/>
      <c r="J31" s="168"/>
      <c r="K31" s="164"/>
      <c r="L31" s="16"/>
    </row>
    <row r="32" spans="1:12" ht="15">
      <c r="A32" s="12">
        <v>27</v>
      </c>
      <c r="B32" s="17" t="s">
        <v>80</v>
      </c>
      <c r="C32" s="28">
        <v>0</v>
      </c>
      <c r="D32" s="13">
        <v>11.3</v>
      </c>
      <c r="E32" s="12">
        <v>2</v>
      </c>
      <c r="F32" s="14" t="s">
        <v>115</v>
      </c>
      <c r="G32" s="12">
        <v>0</v>
      </c>
      <c r="H32" s="13">
        <v>3.15</v>
      </c>
      <c r="I32" s="12">
        <v>26</v>
      </c>
      <c r="J32" s="15">
        <v>30</v>
      </c>
      <c r="K32" s="12">
        <v>53</v>
      </c>
      <c r="L32" s="16">
        <f>(E32+G32+I32+K32)</f>
        <v>81</v>
      </c>
    </row>
    <row r="33" spans="1:12" s="148" customFormat="1" ht="15">
      <c r="A33" s="61"/>
      <c r="B33" s="25"/>
      <c r="C33" s="152"/>
      <c r="D33" s="145"/>
      <c r="E33" s="61"/>
      <c r="F33" s="146"/>
      <c r="G33" s="61"/>
      <c r="H33" s="145"/>
      <c r="I33" s="61"/>
      <c r="J33" s="147"/>
      <c r="K33" s="61"/>
      <c r="L33" s="145"/>
    </row>
    <row r="34" ht="15" thickBot="1"/>
    <row r="35" spans="1:12" ht="15.75" thickBot="1">
      <c r="A35" s="5">
        <v>3</v>
      </c>
      <c r="B35" s="27" t="s">
        <v>25</v>
      </c>
      <c r="C35" s="7" t="s">
        <v>6</v>
      </c>
      <c r="D35" s="8" t="s">
        <v>7</v>
      </c>
      <c r="E35" s="7" t="s">
        <v>8</v>
      </c>
      <c r="F35" s="8" t="s">
        <v>9</v>
      </c>
      <c r="G35" s="7" t="s">
        <v>8</v>
      </c>
      <c r="H35" s="8" t="s">
        <v>10</v>
      </c>
      <c r="I35" s="7" t="s">
        <v>8</v>
      </c>
      <c r="J35" s="8" t="s">
        <v>11</v>
      </c>
      <c r="K35" s="7" t="s">
        <v>8</v>
      </c>
      <c r="L35" s="8" t="s">
        <v>12</v>
      </c>
    </row>
    <row r="36" spans="1:12" ht="15">
      <c r="A36" s="10">
        <v>1</v>
      </c>
      <c r="B36" s="11" t="s">
        <v>26</v>
      </c>
      <c r="C36" s="10">
        <v>99</v>
      </c>
      <c r="D36" s="20">
        <v>9.5</v>
      </c>
      <c r="E36" s="10">
        <v>54</v>
      </c>
      <c r="F36" s="21">
        <v>0.0015127314814814814</v>
      </c>
      <c r="G36" s="10">
        <v>39</v>
      </c>
      <c r="H36" s="36">
        <v>4.1</v>
      </c>
      <c r="I36" s="10">
        <v>73</v>
      </c>
      <c r="J36" s="22">
        <v>29</v>
      </c>
      <c r="K36" s="10">
        <v>50</v>
      </c>
      <c r="L36" s="16">
        <f>(E36+G36+I36+K36)</f>
        <v>216</v>
      </c>
    </row>
    <row r="37" spans="1:12" ht="15">
      <c r="A37" s="12">
        <v>3</v>
      </c>
      <c r="B37" s="37" t="s">
        <v>73</v>
      </c>
      <c r="C37" s="28">
        <v>99</v>
      </c>
      <c r="D37" s="13">
        <v>9.8</v>
      </c>
      <c r="E37" s="12">
        <v>40</v>
      </c>
      <c r="F37" s="14">
        <v>0.0016539351851851854</v>
      </c>
      <c r="G37" s="12">
        <v>18</v>
      </c>
      <c r="H37" s="29">
        <v>3.96</v>
      </c>
      <c r="I37" s="12">
        <v>65</v>
      </c>
      <c r="J37" s="15">
        <v>20</v>
      </c>
      <c r="K37" s="12">
        <v>27</v>
      </c>
      <c r="L37" s="16">
        <f>(E37+G37+I37+K37)</f>
        <v>150</v>
      </c>
    </row>
    <row r="38" spans="1:12" ht="15">
      <c r="A38" s="10">
        <v>2</v>
      </c>
      <c r="B38" s="17" t="s">
        <v>29</v>
      </c>
      <c r="C38" s="12">
        <v>99</v>
      </c>
      <c r="D38" s="13">
        <v>9.6</v>
      </c>
      <c r="E38" s="12">
        <v>49</v>
      </c>
      <c r="F38" s="14">
        <v>0.0016331018518518517</v>
      </c>
      <c r="G38" s="12">
        <v>19</v>
      </c>
      <c r="H38" s="29">
        <v>3.6</v>
      </c>
      <c r="I38" s="12">
        <v>47</v>
      </c>
      <c r="J38" s="15">
        <v>22</v>
      </c>
      <c r="K38" s="12">
        <v>32</v>
      </c>
      <c r="L38" s="16">
        <f>(E38+G38+I38+K38)</f>
        <v>147</v>
      </c>
    </row>
    <row r="39" spans="1:12" ht="15">
      <c r="A39" s="12">
        <v>4</v>
      </c>
      <c r="B39" s="17" t="s">
        <v>30</v>
      </c>
      <c r="C39" s="28">
        <v>0</v>
      </c>
      <c r="D39" s="13">
        <v>10.1</v>
      </c>
      <c r="E39" s="12">
        <v>28</v>
      </c>
      <c r="F39" s="14">
        <v>0.0017407407407407408</v>
      </c>
      <c r="G39" s="12">
        <v>7</v>
      </c>
      <c r="H39" s="29">
        <v>3.51</v>
      </c>
      <c r="I39" s="12">
        <v>42</v>
      </c>
      <c r="J39" s="15">
        <v>26</v>
      </c>
      <c r="K39" s="12">
        <v>42</v>
      </c>
      <c r="L39" s="16">
        <f>(E39+G39+I39+K39)</f>
        <v>119</v>
      </c>
    </row>
    <row r="40" spans="1:12" ht="15.75" thickBot="1">
      <c r="A40" s="10">
        <v>5</v>
      </c>
      <c r="B40" s="51" t="s">
        <v>28</v>
      </c>
      <c r="C40" s="28">
        <v>0</v>
      </c>
      <c r="D40" s="13">
        <v>10.1</v>
      </c>
      <c r="E40" s="12">
        <v>28</v>
      </c>
      <c r="F40" s="14">
        <v>0.0016527777777777775</v>
      </c>
      <c r="G40" s="12">
        <v>16</v>
      </c>
      <c r="H40" s="29">
        <v>3.42</v>
      </c>
      <c r="I40" s="12">
        <v>38</v>
      </c>
      <c r="J40" s="15">
        <v>22</v>
      </c>
      <c r="K40" s="12">
        <v>32</v>
      </c>
      <c r="L40" s="211">
        <f>(E40+G40+I40+K40)</f>
        <v>114</v>
      </c>
    </row>
    <row r="41" spans="1:12" ht="15.75" thickBot="1">
      <c r="A41" s="12"/>
      <c r="B41" s="51"/>
      <c r="C41" s="28"/>
      <c r="D41" s="13"/>
      <c r="E41" s="12"/>
      <c r="F41" s="14"/>
      <c r="G41" s="12"/>
      <c r="H41" s="29"/>
      <c r="I41" s="12"/>
      <c r="J41" s="15"/>
      <c r="K41" s="212"/>
      <c r="L41" s="8">
        <f>SUM(L36:L40)</f>
        <v>746</v>
      </c>
    </row>
    <row r="42" spans="1:12" ht="15">
      <c r="A42" s="12">
        <v>6</v>
      </c>
      <c r="B42" s="17" t="s">
        <v>27</v>
      </c>
      <c r="C42" s="28">
        <v>0</v>
      </c>
      <c r="D42" s="13">
        <v>10.5</v>
      </c>
      <c r="E42" s="12">
        <v>16</v>
      </c>
      <c r="F42" s="14">
        <v>0.0019039351851851854</v>
      </c>
      <c r="G42" s="12">
        <v>0</v>
      </c>
      <c r="H42" s="29">
        <v>3.42</v>
      </c>
      <c r="I42" s="12">
        <v>38</v>
      </c>
      <c r="J42" s="15">
        <v>31</v>
      </c>
      <c r="K42" s="12">
        <v>55</v>
      </c>
      <c r="L42" s="16">
        <f>(E42+G42+I42+K42)</f>
        <v>109</v>
      </c>
    </row>
    <row r="43" spans="1:12" s="148" customFormat="1" ht="15">
      <c r="A43" s="52"/>
      <c r="B43" s="23" t="s">
        <v>16</v>
      </c>
      <c r="C43" s="153"/>
      <c r="D43" s="154"/>
      <c r="E43" s="52"/>
      <c r="F43" s="155"/>
      <c r="G43" s="52"/>
      <c r="H43" s="156"/>
      <c r="I43" s="52"/>
      <c r="J43" s="157"/>
      <c r="K43" s="52"/>
      <c r="L43" s="16"/>
    </row>
    <row r="44" spans="1:12" ht="15">
      <c r="A44" s="31">
        <v>7</v>
      </c>
      <c r="B44" s="17" t="s">
        <v>74</v>
      </c>
      <c r="C44" s="28">
        <v>0</v>
      </c>
      <c r="D44" s="13">
        <v>11.8</v>
      </c>
      <c r="E44" s="12">
        <v>0</v>
      </c>
      <c r="F44" s="14">
        <v>0.0019178240740740742</v>
      </c>
      <c r="G44" s="12">
        <v>0</v>
      </c>
      <c r="H44" s="29">
        <v>2.45</v>
      </c>
      <c r="I44" s="12">
        <v>2</v>
      </c>
      <c r="J44" s="15">
        <v>23</v>
      </c>
      <c r="K44" s="12">
        <v>34</v>
      </c>
      <c r="L44" s="16">
        <f>(E44+G44+I44+K44)</f>
        <v>36</v>
      </c>
    </row>
    <row r="45" spans="1:12" ht="15">
      <c r="A45" s="39"/>
      <c r="B45" s="40"/>
      <c r="C45" s="39"/>
      <c r="D45" s="41"/>
      <c r="E45" s="39"/>
      <c r="F45" s="42"/>
      <c r="G45" s="39"/>
      <c r="H45" s="43"/>
      <c r="I45" s="39"/>
      <c r="J45" s="44"/>
      <c r="K45" s="39"/>
      <c r="L45" s="45"/>
    </row>
    <row r="46" spans="1:12" ht="15.75" thickBot="1">
      <c r="A46" s="24"/>
      <c r="B46" s="37"/>
      <c r="C46" s="24"/>
      <c r="D46" s="46"/>
      <c r="E46" s="47"/>
      <c r="F46" s="48"/>
      <c r="G46" s="47"/>
      <c r="H46" s="46"/>
      <c r="I46" s="47"/>
      <c r="J46" s="49"/>
      <c r="K46" s="47"/>
      <c r="L46" s="26"/>
    </row>
    <row r="47" spans="1:12" ht="15.75" thickBot="1">
      <c r="A47" s="5">
        <v>4</v>
      </c>
      <c r="B47" s="27" t="s">
        <v>31</v>
      </c>
      <c r="C47" s="7" t="s">
        <v>6</v>
      </c>
      <c r="D47" s="8" t="s">
        <v>7</v>
      </c>
      <c r="E47" s="7" t="s">
        <v>8</v>
      </c>
      <c r="F47" s="8" t="s">
        <v>9</v>
      </c>
      <c r="G47" s="7" t="s">
        <v>8</v>
      </c>
      <c r="H47" s="8" t="s">
        <v>10</v>
      </c>
      <c r="I47" s="7" t="s">
        <v>8</v>
      </c>
      <c r="J47" s="8" t="s">
        <v>11</v>
      </c>
      <c r="K47" s="7" t="s">
        <v>8</v>
      </c>
      <c r="L47" s="8" t="s">
        <v>12</v>
      </c>
    </row>
    <row r="48" spans="1:12" ht="15">
      <c r="A48" s="12">
        <v>42</v>
      </c>
      <c r="B48" s="17" t="s">
        <v>33</v>
      </c>
      <c r="C48" s="10">
        <v>99</v>
      </c>
      <c r="D48" s="22">
        <v>9.5</v>
      </c>
      <c r="E48" s="10">
        <v>54</v>
      </c>
      <c r="F48" s="21">
        <v>0.001417824074074074</v>
      </c>
      <c r="G48" s="10">
        <v>60</v>
      </c>
      <c r="H48" s="20">
        <v>3.84</v>
      </c>
      <c r="I48" s="10">
        <v>59</v>
      </c>
      <c r="J48" s="22">
        <v>21</v>
      </c>
      <c r="K48" s="10">
        <v>29</v>
      </c>
      <c r="L48" s="16">
        <f>(E48+G48+I48+K48)</f>
        <v>202</v>
      </c>
    </row>
    <row r="49" spans="1:12" ht="15">
      <c r="A49" s="208">
        <v>44</v>
      </c>
      <c r="B49" s="17" t="s">
        <v>85</v>
      </c>
      <c r="C49" s="12">
        <v>99</v>
      </c>
      <c r="D49" s="15">
        <v>9.4</v>
      </c>
      <c r="E49" s="12">
        <v>59</v>
      </c>
      <c r="F49" s="14">
        <v>0.0016608796296296296</v>
      </c>
      <c r="G49" s="12">
        <v>15</v>
      </c>
      <c r="H49" s="29">
        <v>3.88</v>
      </c>
      <c r="I49" s="12">
        <v>61</v>
      </c>
      <c r="J49" s="15">
        <v>21.5</v>
      </c>
      <c r="K49" s="12">
        <v>31</v>
      </c>
      <c r="L49" s="16">
        <f>(E49+G49+I49+K49)</f>
        <v>166</v>
      </c>
    </row>
    <row r="50" spans="1:12" ht="15">
      <c r="A50" s="12">
        <v>41</v>
      </c>
      <c r="B50" s="23" t="s">
        <v>32</v>
      </c>
      <c r="C50" s="12">
        <v>99</v>
      </c>
      <c r="D50" s="15">
        <v>9.6</v>
      </c>
      <c r="E50" s="12">
        <v>49</v>
      </c>
      <c r="F50" s="14">
        <v>0.0020868055555555557</v>
      </c>
      <c r="G50" s="12">
        <v>0</v>
      </c>
      <c r="H50" s="13">
        <v>4.01</v>
      </c>
      <c r="I50" s="12">
        <v>68</v>
      </c>
      <c r="J50" s="15">
        <v>24</v>
      </c>
      <c r="K50" s="12">
        <v>37</v>
      </c>
      <c r="L50" s="16">
        <f>(E50+G50+I50+K50)</f>
        <v>154</v>
      </c>
    </row>
    <row r="51" spans="1:12" ht="15">
      <c r="A51" s="24">
        <v>43</v>
      </c>
      <c r="B51" s="17" t="s">
        <v>34</v>
      </c>
      <c r="C51" s="12">
        <v>99</v>
      </c>
      <c r="D51" s="15">
        <v>10.8</v>
      </c>
      <c r="E51" s="12">
        <v>9</v>
      </c>
      <c r="F51" s="14">
        <v>0.0018645833333333333</v>
      </c>
      <c r="G51" s="12">
        <v>1</v>
      </c>
      <c r="H51" s="13">
        <v>3.11</v>
      </c>
      <c r="I51" s="12">
        <v>24</v>
      </c>
      <c r="J51" s="15">
        <v>30</v>
      </c>
      <c r="K51" s="12">
        <v>53</v>
      </c>
      <c r="L51" s="16">
        <f>(E51+G51+I51+K51)</f>
        <v>87</v>
      </c>
    </row>
    <row r="52" spans="1:12" ht="15.75" thickBot="1">
      <c r="A52" s="12">
        <v>46</v>
      </c>
      <c r="B52" s="17" t="s">
        <v>36</v>
      </c>
      <c r="C52" s="28">
        <v>0</v>
      </c>
      <c r="D52" s="15">
        <v>10.7</v>
      </c>
      <c r="E52" s="12">
        <v>11</v>
      </c>
      <c r="F52" s="14">
        <v>0.0018136574074074077</v>
      </c>
      <c r="G52" s="12">
        <v>3</v>
      </c>
      <c r="H52" s="13">
        <v>3.32</v>
      </c>
      <c r="I52" s="12">
        <v>33</v>
      </c>
      <c r="J52" s="15">
        <v>22</v>
      </c>
      <c r="K52" s="12">
        <v>32</v>
      </c>
      <c r="L52" s="211">
        <f>(E52+G52+I52+K52)</f>
        <v>79</v>
      </c>
    </row>
    <row r="53" spans="1:12" ht="15.75" thickBot="1">
      <c r="A53" s="12"/>
      <c r="B53" s="17"/>
      <c r="C53" s="28"/>
      <c r="D53" s="15"/>
      <c r="E53" s="12"/>
      <c r="F53" s="14"/>
      <c r="G53" s="12"/>
      <c r="H53" s="13"/>
      <c r="I53" s="12"/>
      <c r="J53" s="15"/>
      <c r="K53" s="212"/>
      <c r="L53" s="8">
        <f>SUM(L48:L52)</f>
        <v>688</v>
      </c>
    </row>
    <row r="54" spans="1:12" ht="15">
      <c r="A54" s="12">
        <v>45</v>
      </c>
      <c r="B54" s="17" t="s">
        <v>35</v>
      </c>
      <c r="C54" s="28">
        <v>0</v>
      </c>
      <c r="D54" s="15">
        <v>10.5</v>
      </c>
      <c r="E54" s="12">
        <v>16</v>
      </c>
      <c r="F54" s="14">
        <v>0.0018530092592592593</v>
      </c>
      <c r="G54" s="12">
        <v>1</v>
      </c>
      <c r="H54" s="13">
        <v>2.92</v>
      </c>
      <c r="I54" s="12">
        <v>17</v>
      </c>
      <c r="J54" s="15">
        <v>19</v>
      </c>
      <c r="K54" s="12">
        <v>24</v>
      </c>
      <c r="L54" s="16">
        <f>(E54+G54+I54+K54)</f>
        <v>58</v>
      </c>
    </row>
    <row r="55" spans="1:12" s="148" customFormat="1" ht="15">
      <c r="A55" s="52"/>
      <c r="B55" s="23" t="s">
        <v>16</v>
      </c>
      <c r="C55" s="52"/>
      <c r="D55" s="157"/>
      <c r="E55" s="52"/>
      <c r="F55" s="155"/>
      <c r="G55" s="52"/>
      <c r="H55" s="154"/>
      <c r="I55" s="52"/>
      <c r="J55" s="157"/>
      <c r="K55" s="52"/>
      <c r="L55" s="16"/>
    </row>
    <row r="56" spans="1:12" ht="15">
      <c r="A56" s="66">
        <v>47</v>
      </c>
      <c r="B56" s="23" t="s">
        <v>86</v>
      </c>
      <c r="C56" s="28">
        <v>0</v>
      </c>
      <c r="D56" s="15">
        <v>10.4</v>
      </c>
      <c r="E56" s="12">
        <v>18</v>
      </c>
      <c r="F56" s="14">
        <v>0.0017592592592592592</v>
      </c>
      <c r="G56" s="12">
        <v>6</v>
      </c>
      <c r="H56" s="13">
        <v>2.85</v>
      </c>
      <c r="I56" s="12">
        <v>14</v>
      </c>
      <c r="J56" s="15">
        <v>19</v>
      </c>
      <c r="K56" s="12">
        <v>24</v>
      </c>
      <c r="L56" s="16">
        <f>(E56+G56+I56+K56)</f>
        <v>62</v>
      </c>
    </row>
    <row r="57" spans="1:12" s="148" customFormat="1" ht="15">
      <c r="A57" s="65"/>
      <c r="B57" s="51"/>
      <c r="C57" s="61"/>
      <c r="D57" s="147"/>
      <c r="E57" s="61"/>
      <c r="F57" s="146"/>
      <c r="G57" s="61"/>
      <c r="H57" s="145"/>
      <c r="I57" s="61"/>
      <c r="J57" s="147"/>
      <c r="K57" s="61"/>
      <c r="L57" s="145"/>
    </row>
    <row r="58" spans="1:12" s="148" customFormat="1" ht="15.75" thickBot="1">
      <c r="A58" s="65"/>
      <c r="B58" s="51"/>
      <c r="C58" s="152"/>
      <c r="D58" s="147"/>
      <c r="E58" s="61"/>
      <c r="F58" s="146"/>
      <c r="G58" s="61"/>
      <c r="H58" s="145"/>
      <c r="I58" s="61"/>
      <c r="J58" s="147"/>
      <c r="K58" s="61"/>
      <c r="L58" s="145"/>
    </row>
    <row r="59" spans="1:12" ht="15.75" thickBot="1">
      <c r="A59" s="5">
        <v>5</v>
      </c>
      <c r="B59" s="27" t="s">
        <v>37</v>
      </c>
      <c r="C59" s="7" t="s">
        <v>6</v>
      </c>
      <c r="D59" s="8" t="s">
        <v>7</v>
      </c>
      <c r="E59" s="7" t="s">
        <v>8</v>
      </c>
      <c r="F59" s="8" t="s">
        <v>9</v>
      </c>
      <c r="G59" s="7" t="s">
        <v>8</v>
      </c>
      <c r="H59" s="8" t="s">
        <v>10</v>
      </c>
      <c r="I59" s="7" t="s">
        <v>8</v>
      </c>
      <c r="J59" s="8" t="s">
        <v>11</v>
      </c>
      <c r="K59" s="7" t="s">
        <v>8</v>
      </c>
      <c r="L59" s="8" t="s">
        <v>12</v>
      </c>
    </row>
    <row r="60" spans="1:12" ht="15">
      <c r="A60" s="10">
        <v>11</v>
      </c>
      <c r="B60" s="11" t="s">
        <v>75</v>
      </c>
      <c r="C60" s="12">
        <v>99</v>
      </c>
      <c r="D60" s="15">
        <v>9</v>
      </c>
      <c r="E60" s="12">
        <v>81</v>
      </c>
      <c r="F60" s="14">
        <v>0.0018240740740740743</v>
      </c>
      <c r="G60" s="52">
        <v>2</v>
      </c>
      <c r="H60" s="13">
        <v>4.02</v>
      </c>
      <c r="I60" s="12">
        <v>58</v>
      </c>
      <c r="J60" s="15">
        <v>30</v>
      </c>
      <c r="K60" s="12">
        <v>53</v>
      </c>
      <c r="L60" s="16">
        <f>(E60+G60+I60+K60)</f>
        <v>194</v>
      </c>
    </row>
    <row r="61" spans="1:12" ht="15">
      <c r="A61" s="61">
        <v>16</v>
      </c>
      <c r="B61" s="25" t="s">
        <v>77</v>
      </c>
      <c r="C61" s="28">
        <v>0</v>
      </c>
      <c r="D61" s="20">
        <v>9.8</v>
      </c>
      <c r="E61" s="10">
        <v>40</v>
      </c>
      <c r="F61" s="21">
        <v>0.0015833333333333335</v>
      </c>
      <c r="G61" s="10">
        <v>26</v>
      </c>
      <c r="H61" s="20">
        <v>3.85</v>
      </c>
      <c r="I61" s="10">
        <v>59</v>
      </c>
      <c r="J61" s="22">
        <v>25</v>
      </c>
      <c r="K61" s="10">
        <v>39</v>
      </c>
      <c r="L61" s="16">
        <f>(E61+G61+I61+K61)</f>
        <v>164</v>
      </c>
    </row>
    <row r="62" spans="1:12" ht="15">
      <c r="A62" s="12">
        <v>12</v>
      </c>
      <c r="B62" s="17" t="s">
        <v>38</v>
      </c>
      <c r="C62" s="12">
        <v>99</v>
      </c>
      <c r="D62" s="13">
        <v>10.5</v>
      </c>
      <c r="E62" s="12">
        <v>16</v>
      </c>
      <c r="F62" s="14">
        <v>0.0015949074074074075</v>
      </c>
      <c r="G62" s="12">
        <v>24</v>
      </c>
      <c r="H62" s="13">
        <v>3.52</v>
      </c>
      <c r="I62" s="12">
        <v>43</v>
      </c>
      <c r="J62" s="15">
        <v>20</v>
      </c>
      <c r="K62" s="12">
        <v>27</v>
      </c>
      <c r="L62" s="16">
        <f>(E62+G62+I62+K62)</f>
        <v>110</v>
      </c>
    </row>
    <row r="63" spans="1:12" ht="15">
      <c r="A63" s="24">
        <v>13</v>
      </c>
      <c r="B63" s="2" t="s">
        <v>39</v>
      </c>
      <c r="C63" s="12">
        <v>99</v>
      </c>
      <c r="D63" s="13">
        <v>10.2</v>
      </c>
      <c r="E63" s="12">
        <v>25</v>
      </c>
      <c r="F63" s="14">
        <v>0.0016053240740740741</v>
      </c>
      <c r="G63" s="52">
        <v>23</v>
      </c>
      <c r="H63" s="13">
        <v>3.25</v>
      </c>
      <c r="I63" s="12">
        <v>30</v>
      </c>
      <c r="J63" s="15">
        <v>20</v>
      </c>
      <c r="K63" s="12">
        <v>27</v>
      </c>
      <c r="L63" s="16">
        <f>(E63+G63+I63+K63)</f>
        <v>105</v>
      </c>
    </row>
    <row r="64" spans="1:12" ht="15.75" thickBot="1">
      <c r="A64" s="52">
        <v>14</v>
      </c>
      <c r="B64" s="23" t="s">
        <v>76</v>
      </c>
      <c r="C64" s="28">
        <v>0</v>
      </c>
      <c r="D64" s="13">
        <v>10.3</v>
      </c>
      <c r="E64" s="12">
        <v>21</v>
      </c>
      <c r="F64" s="14">
        <v>0.0017280092592592592</v>
      </c>
      <c r="G64" s="12">
        <v>8</v>
      </c>
      <c r="H64" s="13">
        <v>3.45</v>
      </c>
      <c r="I64" s="12">
        <v>39</v>
      </c>
      <c r="J64" s="15">
        <v>17</v>
      </c>
      <c r="K64" s="12">
        <v>20</v>
      </c>
      <c r="L64" s="211">
        <f>(E64+G64+I64+K64)</f>
        <v>88</v>
      </c>
    </row>
    <row r="65" spans="1:12" ht="15.75" thickBot="1">
      <c r="A65" s="52"/>
      <c r="B65" s="23"/>
      <c r="C65" s="28"/>
      <c r="D65" s="13"/>
      <c r="E65" s="12"/>
      <c r="F65" s="14"/>
      <c r="G65" s="12"/>
      <c r="H65" s="13"/>
      <c r="I65" s="12"/>
      <c r="J65" s="15"/>
      <c r="K65" s="212"/>
      <c r="L65" s="8">
        <f>SUM(L60:L64)</f>
        <v>661</v>
      </c>
    </row>
    <row r="66" spans="1:12" ht="15">
      <c r="A66" s="12">
        <v>15</v>
      </c>
      <c r="B66" s="17" t="s">
        <v>41</v>
      </c>
      <c r="C66" s="28">
        <v>0</v>
      </c>
      <c r="D66" s="15">
        <v>11</v>
      </c>
      <c r="E66" s="12">
        <v>5</v>
      </c>
      <c r="F66" s="14">
        <v>0.0017037037037037036</v>
      </c>
      <c r="G66" s="12">
        <v>11</v>
      </c>
      <c r="H66" s="13">
        <v>3.06</v>
      </c>
      <c r="I66" s="12">
        <v>22</v>
      </c>
      <c r="J66" s="15">
        <v>22</v>
      </c>
      <c r="K66" s="12">
        <v>32</v>
      </c>
      <c r="L66" s="16">
        <f>(E66+G66+I66+K66)</f>
        <v>70</v>
      </c>
    </row>
    <row r="67" spans="1:12" s="148" customFormat="1" ht="15">
      <c r="A67" s="52"/>
      <c r="B67" s="23" t="s">
        <v>16</v>
      </c>
      <c r="C67" s="153"/>
      <c r="D67" s="154"/>
      <c r="E67" s="52"/>
      <c r="F67" s="155"/>
      <c r="G67" s="52"/>
      <c r="H67" s="154"/>
      <c r="I67" s="52"/>
      <c r="J67" s="157"/>
      <c r="K67" s="52"/>
      <c r="L67" s="16"/>
    </row>
    <row r="68" spans="1:12" ht="15">
      <c r="A68" s="61">
        <v>17</v>
      </c>
      <c r="B68" s="63" t="s">
        <v>78</v>
      </c>
      <c r="C68" s="28">
        <v>0</v>
      </c>
      <c r="D68" s="15">
        <v>11</v>
      </c>
      <c r="E68" s="12">
        <v>5</v>
      </c>
      <c r="F68" s="14">
        <v>0.0016932870370370372</v>
      </c>
      <c r="G68" s="12">
        <v>12</v>
      </c>
      <c r="H68" s="13">
        <v>3.02</v>
      </c>
      <c r="I68" s="12">
        <v>21</v>
      </c>
      <c r="J68" s="15">
        <v>18</v>
      </c>
      <c r="K68" s="12">
        <v>22</v>
      </c>
      <c r="L68" s="16">
        <f>(E68+G68+I68+K68)</f>
        <v>60</v>
      </c>
    </row>
    <row r="69" spans="1:12" ht="15">
      <c r="A69" s="12">
        <v>18</v>
      </c>
      <c r="B69" s="17" t="s">
        <v>40</v>
      </c>
      <c r="C69" s="28">
        <v>0</v>
      </c>
      <c r="D69" s="13">
        <v>10.5</v>
      </c>
      <c r="E69" s="12">
        <v>16</v>
      </c>
      <c r="F69" s="14">
        <v>0.0016701388888888892</v>
      </c>
      <c r="G69" s="12">
        <v>14</v>
      </c>
      <c r="H69" s="13">
        <v>3.32</v>
      </c>
      <c r="I69" s="12">
        <v>33</v>
      </c>
      <c r="J69" s="15">
        <v>19</v>
      </c>
      <c r="K69" s="12">
        <v>24</v>
      </c>
      <c r="L69" s="16">
        <f>(E69+G69+I69+K69)</f>
        <v>87</v>
      </c>
    </row>
    <row r="71" ht="15" thickBot="1"/>
    <row r="72" spans="1:12" ht="15.75" thickBot="1">
      <c r="A72" s="5">
        <v>6</v>
      </c>
      <c r="B72" s="27" t="s">
        <v>49</v>
      </c>
      <c r="C72" s="7" t="s">
        <v>6</v>
      </c>
      <c r="D72" s="8" t="s">
        <v>7</v>
      </c>
      <c r="E72" s="7" t="s">
        <v>8</v>
      </c>
      <c r="F72" s="8" t="s">
        <v>9</v>
      </c>
      <c r="G72" s="7" t="s">
        <v>8</v>
      </c>
      <c r="H72" s="8" t="s">
        <v>10</v>
      </c>
      <c r="I72" s="7" t="s">
        <v>8</v>
      </c>
      <c r="J72" s="8" t="s">
        <v>11</v>
      </c>
      <c r="K72" s="7" t="s">
        <v>8</v>
      </c>
      <c r="L72" s="8" t="s">
        <v>12</v>
      </c>
    </row>
    <row r="73" spans="1:12" ht="15">
      <c r="A73" s="10">
        <v>56</v>
      </c>
      <c r="B73" s="11" t="s">
        <v>91</v>
      </c>
      <c r="C73" s="31"/>
      <c r="D73" s="22">
        <v>9.2</v>
      </c>
      <c r="E73" s="10">
        <v>69</v>
      </c>
      <c r="F73" s="21">
        <v>0.0015289351851851853</v>
      </c>
      <c r="G73" s="10">
        <v>36</v>
      </c>
      <c r="H73" s="20">
        <v>3.83</v>
      </c>
      <c r="I73" s="10">
        <v>58</v>
      </c>
      <c r="J73" s="22">
        <v>29</v>
      </c>
      <c r="K73" s="10">
        <v>50</v>
      </c>
      <c r="L73" s="16">
        <f>(E73+G73+I73+K73)</f>
        <v>213</v>
      </c>
    </row>
    <row r="74" spans="1:12" ht="15">
      <c r="A74" s="12">
        <v>52</v>
      </c>
      <c r="B74" s="17" t="s">
        <v>88</v>
      </c>
      <c r="C74" s="12">
        <v>99</v>
      </c>
      <c r="D74" s="13">
        <v>9.7</v>
      </c>
      <c r="E74" s="12">
        <v>44</v>
      </c>
      <c r="F74" s="14">
        <v>0.0018680555555555553</v>
      </c>
      <c r="G74" s="12">
        <v>0</v>
      </c>
      <c r="H74" s="13">
        <v>3.72</v>
      </c>
      <c r="I74" s="12">
        <v>53</v>
      </c>
      <c r="J74" s="15">
        <v>29.5</v>
      </c>
      <c r="K74" s="12">
        <v>51</v>
      </c>
      <c r="L74" s="16">
        <f>(E74+G74+I74+K74)</f>
        <v>148</v>
      </c>
    </row>
    <row r="75" spans="1:12" ht="15">
      <c r="A75" s="12">
        <v>53</v>
      </c>
      <c r="B75" s="25" t="s">
        <v>89</v>
      </c>
      <c r="C75" s="10">
        <v>99</v>
      </c>
      <c r="D75" s="13">
        <v>9.5</v>
      </c>
      <c r="E75" s="12">
        <v>54</v>
      </c>
      <c r="F75" s="14">
        <v>0.0018518518518518517</v>
      </c>
      <c r="G75" s="12">
        <v>1</v>
      </c>
      <c r="H75" s="13">
        <v>3.24</v>
      </c>
      <c r="I75" s="12">
        <v>30</v>
      </c>
      <c r="J75" s="15">
        <v>24</v>
      </c>
      <c r="K75" s="12">
        <v>37</v>
      </c>
      <c r="L75" s="16">
        <f>(E75+G75+I75+K75)</f>
        <v>122</v>
      </c>
    </row>
    <row r="76" spans="1:12" ht="15">
      <c r="A76" s="12">
        <v>54</v>
      </c>
      <c r="B76" s="25" t="s">
        <v>90</v>
      </c>
      <c r="C76" s="12">
        <v>99</v>
      </c>
      <c r="D76" s="13">
        <v>10.4</v>
      </c>
      <c r="E76" s="12">
        <v>18</v>
      </c>
      <c r="F76" s="14">
        <v>0.0018483796296296295</v>
      </c>
      <c r="G76" s="12">
        <v>2</v>
      </c>
      <c r="H76" s="29">
        <v>3.35</v>
      </c>
      <c r="I76" s="12">
        <v>35</v>
      </c>
      <c r="J76" s="15">
        <v>16.5</v>
      </c>
      <c r="K76" s="12">
        <v>19</v>
      </c>
      <c r="L76" s="16">
        <f>(E76+G76+I76+K76)</f>
        <v>74</v>
      </c>
    </row>
    <row r="77" spans="1:12" ht="15.75" thickBot="1">
      <c r="A77" s="12">
        <v>51</v>
      </c>
      <c r="B77" s="17" t="s">
        <v>87</v>
      </c>
      <c r="C77" s="57" t="s">
        <v>58</v>
      </c>
      <c r="D77" s="13">
        <v>10.4</v>
      </c>
      <c r="E77" s="12">
        <v>18</v>
      </c>
      <c r="F77" s="14">
        <v>0.002212962962962963</v>
      </c>
      <c r="G77" s="12">
        <v>0</v>
      </c>
      <c r="H77" s="29">
        <v>3.08</v>
      </c>
      <c r="I77" s="12">
        <v>23</v>
      </c>
      <c r="J77" s="15">
        <v>16.5</v>
      </c>
      <c r="K77" s="12">
        <v>19</v>
      </c>
      <c r="L77" s="211">
        <f>(E77+G77+I77+K77)</f>
        <v>60</v>
      </c>
    </row>
    <row r="78" spans="1:12" ht="15">
      <c r="A78" s="12"/>
      <c r="B78" s="17"/>
      <c r="C78" s="57"/>
      <c r="D78" s="13"/>
      <c r="E78" s="12"/>
      <c r="F78" s="14"/>
      <c r="G78" s="12"/>
      <c r="H78" s="29"/>
      <c r="I78" s="12"/>
      <c r="J78" s="15"/>
      <c r="K78" s="212"/>
      <c r="L78" s="215">
        <f>SUM(L73:L77)</f>
        <v>617</v>
      </c>
    </row>
    <row r="79" spans="1:12" ht="15">
      <c r="A79" s="12">
        <v>55</v>
      </c>
      <c r="B79" s="17" t="s">
        <v>50</v>
      </c>
      <c r="C79" s="12">
        <v>99</v>
      </c>
      <c r="D79" s="15">
        <v>10.5</v>
      </c>
      <c r="E79" s="12">
        <v>16</v>
      </c>
      <c r="F79" s="14">
        <v>0.0018506944444444445</v>
      </c>
      <c r="G79" s="12">
        <v>1</v>
      </c>
      <c r="H79" s="13">
        <v>3.05</v>
      </c>
      <c r="I79" s="12">
        <v>22</v>
      </c>
      <c r="J79" s="15">
        <v>17</v>
      </c>
      <c r="K79" s="12">
        <v>20</v>
      </c>
      <c r="L79" s="18">
        <f>(E79+G79+I79+K79)</f>
        <v>59</v>
      </c>
    </row>
    <row r="81" ht="15" thickBot="1"/>
    <row r="82" spans="1:12" ht="15.75" thickBot="1">
      <c r="A82" s="5">
        <v>7</v>
      </c>
      <c r="B82" s="27" t="s">
        <v>42</v>
      </c>
      <c r="C82" s="7" t="s">
        <v>6</v>
      </c>
      <c r="D82" s="8" t="s">
        <v>7</v>
      </c>
      <c r="E82" s="7" t="s">
        <v>8</v>
      </c>
      <c r="F82" s="8" t="s">
        <v>9</v>
      </c>
      <c r="G82" s="7" t="s">
        <v>8</v>
      </c>
      <c r="H82" s="8" t="s">
        <v>10</v>
      </c>
      <c r="I82" s="7" t="s">
        <v>8</v>
      </c>
      <c r="J82" s="8" t="s">
        <v>11</v>
      </c>
      <c r="K82" s="7" t="s">
        <v>8</v>
      </c>
      <c r="L82" s="8" t="s">
        <v>12</v>
      </c>
    </row>
    <row r="83" spans="1:12" ht="15">
      <c r="A83" s="10">
        <v>34</v>
      </c>
      <c r="B83" s="19" t="s">
        <v>44</v>
      </c>
      <c r="C83" s="209">
        <v>0</v>
      </c>
      <c r="D83" s="22">
        <v>9.5</v>
      </c>
      <c r="E83" s="10">
        <v>54</v>
      </c>
      <c r="F83" s="21">
        <v>0.0017743055555555552</v>
      </c>
      <c r="G83" s="10">
        <v>5</v>
      </c>
      <c r="H83" s="20">
        <v>3.42</v>
      </c>
      <c r="I83" s="10">
        <v>38</v>
      </c>
      <c r="J83" s="22">
        <v>26.5</v>
      </c>
      <c r="K83" s="10">
        <v>43</v>
      </c>
      <c r="L83" s="16">
        <f>(E83+G83+I83+K83)</f>
        <v>140</v>
      </c>
    </row>
    <row r="84" spans="1:12" ht="15">
      <c r="A84" s="12">
        <v>31</v>
      </c>
      <c r="B84" s="54" t="s">
        <v>43</v>
      </c>
      <c r="C84" s="12">
        <v>99</v>
      </c>
      <c r="D84" s="15">
        <v>9.5</v>
      </c>
      <c r="E84" s="12">
        <v>54</v>
      </c>
      <c r="F84" s="14">
        <v>0.0016145833333333333</v>
      </c>
      <c r="G84" s="210">
        <v>21</v>
      </c>
      <c r="H84" s="29">
        <v>3.15</v>
      </c>
      <c r="I84" s="12">
        <v>26</v>
      </c>
      <c r="J84" s="15">
        <v>22</v>
      </c>
      <c r="K84" s="12">
        <v>32</v>
      </c>
      <c r="L84" s="16">
        <f>(E84+G84+I84+K84)</f>
        <v>133</v>
      </c>
    </row>
    <row r="85" spans="1:12" ht="15">
      <c r="A85" s="12">
        <v>32</v>
      </c>
      <c r="B85" s="17" t="s">
        <v>47</v>
      </c>
      <c r="C85" s="12">
        <v>99</v>
      </c>
      <c r="D85" s="15">
        <v>10</v>
      </c>
      <c r="E85" s="12">
        <v>32</v>
      </c>
      <c r="F85" s="14">
        <v>0.001619212962962963</v>
      </c>
      <c r="G85" s="12">
        <v>21</v>
      </c>
      <c r="H85" s="29">
        <v>3.4</v>
      </c>
      <c r="I85" s="12">
        <v>37</v>
      </c>
      <c r="J85" s="15">
        <v>21</v>
      </c>
      <c r="K85" s="12">
        <v>29</v>
      </c>
      <c r="L85" s="16">
        <f>(E85+G85+I85+K85)</f>
        <v>119</v>
      </c>
    </row>
    <row r="86" spans="1:12" s="148" customFormat="1" ht="15">
      <c r="A86" s="12">
        <v>35</v>
      </c>
      <c r="B86" s="17" t="s">
        <v>48</v>
      </c>
      <c r="C86" s="28">
        <v>1</v>
      </c>
      <c r="D86" s="15">
        <v>9.8</v>
      </c>
      <c r="E86" s="12">
        <v>40</v>
      </c>
      <c r="F86" s="14">
        <v>0.00171875</v>
      </c>
      <c r="G86" s="12">
        <v>9</v>
      </c>
      <c r="H86" s="13">
        <v>3.31</v>
      </c>
      <c r="I86" s="12">
        <v>33</v>
      </c>
      <c r="J86" s="15">
        <v>23</v>
      </c>
      <c r="K86" s="12">
        <v>34</v>
      </c>
      <c r="L86" s="16">
        <f>(E86+G86+I86+K86)</f>
        <v>116</v>
      </c>
    </row>
    <row r="87" spans="1:12" ht="15.75" thickBot="1">
      <c r="A87" s="12">
        <v>33</v>
      </c>
      <c r="B87" s="17" t="s">
        <v>45</v>
      </c>
      <c r="C87" s="28">
        <v>0</v>
      </c>
      <c r="D87" s="15">
        <v>10.2</v>
      </c>
      <c r="E87" s="12">
        <v>25</v>
      </c>
      <c r="F87" s="14">
        <v>0.0016678240740740742</v>
      </c>
      <c r="G87" s="12">
        <v>14</v>
      </c>
      <c r="H87" s="13">
        <v>3.43</v>
      </c>
      <c r="I87" s="12">
        <v>38</v>
      </c>
      <c r="J87" s="15">
        <v>14</v>
      </c>
      <c r="K87" s="12">
        <v>13</v>
      </c>
      <c r="L87" s="211">
        <f>(E87+G87+I87+K87)</f>
        <v>90</v>
      </c>
    </row>
    <row r="88" spans="1:12" ht="15.75" thickBot="1">
      <c r="A88" s="38"/>
      <c r="B88" s="54"/>
      <c r="C88" s="28"/>
      <c r="D88" s="15"/>
      <c r="E88" s="12"/>
      <c r="F88" s="14"/>
      <c r="G88" s="12"/>
      <c r="H88" s="13"/>
      <c r="I88" s="12"/>
      <c r="J88" s="15"/>
      <c r="K88" s="212"/>
      <c r="L88" s="8">
        <f>SUM(L83:L87)</f>
        <v>598</v>
      </c>
    </row>
    <row r="89" spans="1:12" ht="15">
      <c r="A89" s="50">
        <v>36</v>
      </c>
      <c r="B89" s="64" t="s">
        <v>81</v>
      </c>
      <c r="C89" s="28">
        <v>0</v>
      </c>
      <c r="D89" s="15">
        <v>10.5</v>
      </c>
      <c r="E89" s="12">
        <v>16</v>
      </c>
      <c r="F89" s="14">
        <v>0.0016643518518518518</v>
      </c>
      <c r="G89" s="12">
        <v>15</v>
      </c>
      <c r="H89" s="13">
        <v>2.84</v>
      </c>
      <c r="I89" s="12">
        <v>14</v>
      </c>
      <c r="J89" s="15">
        <v>17</v>
      </c>
      <c r="K89" s="12">
        <v>20</v>
      </c>
      <c r="L89" s="16">
        <f>(E89+G89+I89+K89)</f>
        <v>65</v>
      </c>
    </row>
    <row r="90" spans="1:12" ht="15">
      <c r="A90" s="52"/>
      <c r="B90" s="23" t="s">
        <v>16</v>
      </c>
      <c r="C90" s="52"/>
      <c r="D90" s="157"/>
      <c r="E90" s="52"/>
      <c r="F90" s="155"/>
      <c r="G90" s="52"/>
      <c r="H90" s="161"/>
      <c r="I90" s="148"/>
      <c r="J90" s="157"/>
      <c r="K90" s="52"/>
      <c r="L90" s="16"/>
    </row>
    <row r="91" spans="1:12" ht="15">
      <c r="A91" s="52">
        <v>37</v>
      </c>
      <c r="B91" s="17" t="s">
        <v>46</v>
      </c>
      <c r="C91" s="12">
        <v>99</v>
      </c>
      <c r="D91" s="15">
        <v>10.4</v>
      </c>
      <c r="E91" s="12">
        <v>18</v>
      </c>
      <c r="F91" s="14">
        <v>0.0020208333333333332</v>
      </c>
      <c r="G91" s="12">
        <v>0</v>
      </c>
      <c r="H91" s="29">
        <v>2.8</v>
      </c>
      <c r="I91" s="12">
        <v>12</v>
      </c>
      <c r="J91" s="15">
        <v>29</v>
      </c>
      <c r="K91" s="12">
        <v>50</v>
      </c>
      <c r="L91" s="16">
        <f>(E91+G91+I91+K91)</f>
        <v>80</v>
      </c>
    </row>
    <row r="92" spans="1:12" ht="15">
      <c r="A92" s="61">
        <v>38</v>
      </c>
      <c r="B92" s="25" t="s">
        <v>83</v>
      </c>
      <c r="C92" s="28">
        <v>99</v>
      </c>
      <c r="D92" s="15">
        <v>10.4</v>
      </c>
      <c r="E92" s="12">
        <v>18</v>
      </c>
      <c r="F92" s="14">
        <v>0.001767361111111111</v>
      </c>
      <c r="G92" s="12">
        <v>5</v>
      </c>
      <c r="H92" s="13">
        <v>2.98</v>
      </c>
      <c r="I92" s="12">
        <v>19</v>
      </c>
      <c r="J92" s="15">
        <v>16</v>
      </c>
      <c r="K92" s="12">
        <v>18</v>
      </c>
      <c r="L92" s="16">
        <f>(E92+G92+I92+K92)</f>
        <v>60</v>
      </c>
    </row>
    <row r="93" spans="1:12" ht="15">
      <c r="A93" s="12">
        <v>39</v>
      </c>
      <c r="B93" s="17" t="s">
        <v>82</v>
      </c>
      <c r="C93" s="31">
        <v>99</v>
      </c>
      <c r="D93" s="34">
        <v>10.2</v>
      </c>
      <c r="E93" s="31">
        <v>25</v>
      </c>
      <c r="F93" s="33">
        <v>0.00208912037037037</v>
      </c>
      <c r="G93" s="31">
        <v>0</v>
      </c>
      <c r="H93" s="13">
        <v>3.42</v>
      </c>
      <c r="I93" s="12">
        <v>38</v>
      </c>
      <c r="J93" s="34">
        <v>20</v>
      </c>
      <c r="K93" s="31">
        <v>27</v>
      </c>
      <c r="L93" s="16">
        <f>(E93+G93+I93+K93)</f>
        <v>90</v>
      </c>
    </row>
    <row r="94" spans="1:12" ht="15">
      <c r="A94" s="12">
        <v>40</v>
      </c>
      <c r="B94" s="23" t="s">
        <v>84</v>
      </c>
      <c r="C94" s="28">
        <v>1</v>
      </c>
      <c r="D94" s="35">
        <v>10.4</v>
      </c>
      <c r="E94" s="12">
        <v>18</v>
      </c>
      <c r="F94" s="55">
        <v>0.0016932870370370372</v>
      </c>
      <c r="G94" s="12">
        <v>12</v>
      </c>
      <c r="H94" s="29">
        <v>2.9</v>
      </c>
      <c r="I94" s="12">
        <v>16</v>
      </c>
      <c r="J94" s="15">
        <v>14</v>
      </c>
      <c r="K94" s="12">
        <v>13</v>
      </c>
      <c r="L94" s="16">
        <f>(E94+G94+I94+K94)</f>
        <v>59</v>
      </c>
    </row>
    <row r="96" ht="15" thickBot="1"/>
    <row r="97" spans="1:12" ht="15.75" thickBot="1">
      <c r="A97" s="5">
        <v>8</v>
      </c>
      <c r="B97" s="27" t="s">
        <v>51</v>
      </c>
      <c r="C97" s="7" t="s">
        <v>6</v>
      </c>
      <c r="D97" s="8" t="s">
        <v>7</v>
      </c>
      <c r="E97" s="7" t="s">
        <v>8</v>
      </c>
      <c r="F97" s="8" t="s">
        <v>9</v>
      </c>
      <c r="G97" s="7" t="s">
        <v>8</v>
      </c>
      <c r="H97" s="8" t="s">
        <v>10</v>
      </c>
      <c r="I97" s="7" t="s">
        <v>8</v>
      </c>
      <c r="J97" s="8" t="s">
        <v>11</v>
      </c>
      <c r="K97" s="7" t="s">
        <v>8</v>
      </c>
      <c r="L97" s="8" t="s">
        <v>12</v>
      </c>
    </row>
    <row r="98" spans="1:12" ht="15">
      <c r="A98" s="12">
        <v>92</v>
      </c>
      <c r="B98" s="17" t="s">
        <v>55</v>
      </c>
      <c r="C98" s="12">
        <v>99</v>
      </c>
      <c r="D98" s="15">
        <v>10.7</v>
      </c>
      <c r="E98" s="12">
        <v>11</v>
      </c>
      <c r="F98" s="14">
        <v>0.0016736111111111112</v>
      </c>
      <c r="G98" s="12">
        <v>14</v>
      </c>
      <c r="H98" s="29">
        <v>3.2</v>
      </c>
      <c r="I98" s="12">
        <v>32</v>
      </c>
      <c r="J98" s="15">
        <v>33.5</v>
      </c>
      <c r="K98" s="12">
        <v>62</v>
      </c>
      <c r="L98" s="16">
        <f>(E98+G98+I98+K98)</f>
        <v>119</v>
      </c>
    </row>
    <row r="99" spans="1:12" ht="15">
      <c r="A99" s="10">
        <v>93</v>
      </c>
      <c r="B99" s="11" t="s">
        <v>52</v>
      </c>
      <c r="C99" s="58" t="s">
        <v>53</v>
      </c>
      <c r="D99" s="15">
        <v>10.1</v>
      </c>
      <c r="E99" s="12">
        <v>28</v>
      </c>
      <c r="F99" s="14">
        <v>0.0016562499999999997</v>
      </c>
      <c r="G99" s="12">
        <v>16</v>
      </c>
      <c r="H99" s="13">
        <v>3.36</v>
      </c>
      <c r="I99" s="12">
        <v>35</v>
      </c>
      <c r="J99" s="15">
        <v>21.5</v>
      </c>
      <c r="K99" s="12">
        <v>31</v>
      </c>
      <c r="L99" s="16">
        <f>(E99+G99+I99+K99)</f>
        <v>110</v>
      </c>
    </row>
    <row r="100" spans="1:12" ht="15">
      <c r="A100" s="24">
        <v>94</v>
      </c>
      <c r="B100" s="37" t="s">
        <v>54</v>
      </c>
      <c r="C100" s="67" t="s">
        <v>53</v>
      </c>
      <c r="D100" s="15">
        <v>10.5</v>
      </c>
      <c r="E100" s="12">
        <v>16</v>
      </c>
      <c r="F100" s="14">
        <v>0.0016863425925925926</v>
      </c>
      <c r="G100" s="12">
        <v>13</v>
      </c>
      <c r="H100" s="13">
        <v>3.45</v>
      </c>
      <c r="I100" s="12">
        <v>39</v>
      </c>
      <c r="J100" s="15">
        <v>25</v>
      </c>
      <c r="K100" s="12">
        <v>39</v>
      </c>
      <c r="L100" s="16">
        <f>(E100+G100+I100+K100)</f>
        <v>107</v>
      </c>
    </row>
    <row r="101" spans="1:12" s="148" customFormat="1" ht="15">
      <c r="A101" s="12">
        <v>91</v>
      </c>
      <c r="B101" s="17" t="s">
        <v>57</v>
      </c>
      <c r="C101" s="58" t="s">
        <v>58</v>
      </c>
      <c r="D101" s="15">
        <v>10.2</v>
      </c>
      <c r="E101" s="12">
        <v>25</v>
      </c>
      <c r="F101" s="14">
        <v>0.0020729166666666665</v>
      </c>
      <c r="G101" s="12">
        <v>0</v>
      </c>
      <c r="H101" s="29">
        <v>3.34</v>
      </c>
      <c r="I101" s="12">
        <v>34</v>
      </c>
      <c r="J101" s="15">
        <v>22</v>
      </c>
      <c r="K101" s="12">
        <v>32</v>
      </c>
      <c r="L101" s="16">
        <f>(E101+G101+I101+K101)</f>
        <v>91</v>
      </c>
    </row>
    <row r="102" spans="1:12" s="148" customFormat="1" ht="15.75" thickBot="1">
      <c r="A102" s="12">
        <v>95</v>
      </c>
      <c r="B102" s="17" t="s">
        <v>56</v>
      </c>
      <c r="C102" s="58" t="s">
        <v>53</v>
      </c>
      <c r="D102" s="15">
        <v>10.3</v>
      </c>
      <c r="E102" s="12">
        <v>21</v>
      </c>
      <c r="F102" s="14">
        <v>0.0017962962962962965</v>
      </c>
      <c r="G102" s="12">
        <v>4</v>
      </c>
      <c r="H102" s="29">
        <v>3.2</v>
      </c>
      <c r="I102" s="12">
        <v>32</v>
      </c>
      <c r="J102" s="15">
        <v>23</v>
      </c>
      <c r="K102" s="12">
        <v>34</v>
      </c>
      <c r="L102" s="211">
        <f>(E102+G102+I102+K102)</f>
        <v>91</v>
      </c>
    </row>
    <row r="103" spans="1:12" s="148" customFormat="1" ht="15.75" thickBot="1">
      <c r="A103" s="61"/>
      <c r="B103" s="25"/>
      <c r="C103" s="61"/>
      <c r="D103" s="147"/>
      <c r="E103" s="61"/>
      <c r="F103" s="146"/>
      <c r="G103" s="61"/>
      <c r="H103" s="163"/>
      <c r="I103" s="61"/>
      <c r="J103" s="147"/>
      <c r="K103" s="61"/>
      <c r="L103" s="8">
        <f>SUM(L98:L102)</f>
        <v>518</v>
      </c>
    </row>
    <row r="104" spans="1:12" ht="15">
      <c r="A104" s="61"/>
      <c r="B104" s="25"/>
      <c r="C104" s="61"/>
      <c r="D104" s="147"/>
      <c r="E104" s="61"/>
      <c r="F104" s="146"/>
      <c r="G104" s="61"/>
      <c r="H104" s="163"/>
      <c r="I104" s="61"/>
      <c r="J104" s="147"/>
      <c r="K104" s="61"/>
      <c r="L104" s="145"/>
    </row>
    <row r="105" spans="1:12" ht="15.75" thickBot="1">
      <c r="A105" s="61"/>
      <c r="B105" s="25"/>
      <c r="C105" s="61"/>
      <c r="D105" s="147"/>
      <c r="E105" s="61"/>
      <c r="F105" s="146"/>
      <c r="G105" s="61"/>
      <c r="H105" s="163"/>
      <c r="I105" s="61"/>
      <c r="J105" s="147"/>
      <c r="K105" s="61"/>
      <c r="L105" s="145"/>
    </row>
    <row r="106" spans="1:12" ht="15.75" thickBot="1">
      <c r="A106" s="5">
        <v>9</v>
      </c>
      <c r="B106" s="27" t="s">
        <v>59</v>
      </c>
      <c r="C106" s="7" t="s">
        <v>6</v>
      </c>
      <c r="D106" s="8" t="s">
        <v>7</v>
      </c>
      <c r="E106" s="7" t="s">
        <v>8</v>
      </c>
      <c r="F106" s="8" t="s">
        <v>9</v>
      </c>
      <c r="G106" s="7" t="s">
        <v>8</v>
      </c>
      <c r="H106" s="8" t="s">
        <v>10</v>
      </c>
      <c r="I106" s="7" t="s">
        <v>8</v>
      </c>
      <c r="J106" s="8" t="s">
        <v>11</v>
      </c>
      <c r="K106" s="7" t="s">
        <v>8</v>
      </c>
      <c r="L106" s="8" t="s">
        <v>12</v>
      </c>
    </row>
    <row r="107" spans="1:12" ht="15">
      <c r="A107" s="12">
        <v>61</v>
      </c>
      <c r="B107" s="17" t="s">
        <v>61</v>
      </c>
      <c r="C107" s="12"/>
      <c r="D107" s="13">
        <v>10.1</v>
      </c>
      <c r="E107" s="12">
        <v>28</v>
      </c>
      <c r="F107" s="14">
        <v>0.0015439814814814812</v>
      </c>
      <c r="G107" s="12">
        <v>32</v>
      </c>
      <c r="H107" s="29">
        <v>3.7</v>
      </c>
      <c r="I107" s="12">
        <v>52</v>
      </c>
      <c r="J107" s="15">
        <v>23</v>
      </c>
      <c r="K107" s="12">
        <v>34</v>
      </c>
      <c r="L107" s="16">
        <f>(E107+G107+I107+K107)</f>
        <v>146</v>
      </c>
    </row>
    <row r="108" spans="1:12" ht="15">
      <c r="A108" s="10">
        <v>62</v>
      </c>
      <c r="B108" s="11" t="s">
        <v>60</v>
      </c>
      <c r="C108" s="10"/>
      <c r="D108" s="20">
        <v>9.9</v>
      </c>
      <c r="E108" s="10">
        <v>36</v>
      </c>
      <c r="F108" s="21">
        <v>0.0017557870370370368</v>
      </c>
      <c r="G108" s="10">
        <v>7</v>
      </c>
      <c r="H108" s="36">
        <v>3.7</v>
      </c>
      <c r="I108" s="10">
        <v>52</v>
      </c>
      <c r="J108" s="22">
        <v>22</v>
      </c>
      <c r="K108" s="10">
        <v>32</v>
      </c>
      <c r="L108" s="16">
        <f>(E108+G108+I108+K108)</f>
        <v>127</v>
      </c>
    </row>
    <row r="109" spans="1:12" ht="15">
      <c r="A109" s="12">
        <v>63</v>
      </c>
      <c r="B109" s="17" t="s">
        <v>64</v>
      </c>
      <c r="C109" s="12"/>
      <c r="D109" s="15">
        <v>10</v>
      </c>
      <c r="E109" s="12">
        <v>32</v>
      </c>
      <c r="F109" s="14">
        <v>0.0016226851851851853</v>
      </c>
      <c r="G109" s="12">
        <v>20</v>
      </c>
      <c r="H109" s="29">
        <v>3.3</v>
      </c>
      <c r="I109" s="12">
        <v>33</v>
      </c>
      <c r="J109" s="15">
        <v>20</v>
      </c>
      <c r="K109" s="12">
        <v>27</v>
      </c>
      <c r="L109" s="16">
        <f>(E109+G109+I109+K109)</f>
        <v>112</v>
      </c>
    </row>
    <row r="110" spans="1:12" ht="15">
      <c r="A110" s="52">
        <v>64</v>
      </c>
      <c r="B110" s="23" t="s">
        <v>63</v>
      </c>
      <c r="C110" s="12"/>
      <c r="D110" s="13">
        <v>10.4</v>
      </c>
      <c r="E110" s="12">
        <v>18</v>
      </c>
      <c r="F110" s="14">
        <v>0.001835648148148148</v>
      </c>
      <c r="G110" s="12">
        <v>2</v>
      </c>
      <c r="H110" s="13">
        <v>3.25</v>
      </c>
      <c r="I110" s="12">
        <v>30</v>
      </c>
      <c r="J110" s="15">
        <v>17</v>
      </c>
      <c r="K110" s="12">
        <v>20</v>
      </c>
      <c r="L110" s="16">
        <f>(E110+G110+I110+K110)</f>
        <v>70</v>
      </c>
    </row>
    <row r="111" spans="1:12" ht="15.75" thickBot="1">
      <c r="A111" s="52">
        <v>65</v>
      </c>
      <c r="B111" s="23" t="s">
        <v>92</v>
      </c>
      <c r="C111" s="12"/>
      <c r="D111" s="13">
        <v>10.2</v>
      </c>
      <c r="E111" s="12">
        <v>25</v>
      </c>
      <c r="F111" s="14">
        <v>0.002165509259259259</v>
      </c>
      <c r="G111" s="12">
        <v>0</v>
      </c>
      <c r="H111" s="13">
        <v>3.12</v>
      </c>
      <c r="I111" s="12">
        <v>25</v>
      </c>
      <c r="J111" s="15">
        <v>13</v>
      </c>
      <c r="K111" s="12">
        <v>11</v>
      </c>
      <c r="L111" s="211">
        <f>(E111+G111+I111+K111)</f>
        <v>61</v>
      </c>
    </row>
    <row r="112" spans="1:12" ht="15.75" thickBot="1">
      <c r="A112" s="65"/>
      <c r="B112" s="51"/>
      <c r="C112" s="12"/>
      <c r="D112" s="13"/>
      <c r="E112" s="12"/>
      <c r="F112" s="14"/>
      <c r="G112" s="12"/>
      <c r="H112" s="13"/>
      <c r="I112" s="12"/>
      <c r="J112" s="15"/>
      <c r="K112" s="212"/>
      <c r="L112" s="8">
        <f>SUM(L107:L111)</f>
        <v>516</v>
      </c>
    </row>
    <row r="113" spans="1:12" ht="15">
      <c r="A113" s="12">
        <v>66</v>
      </c>
      <c r="B113" s="17" t="s">
        <v>62</v>
      </c>
      <c r="C113" s="12"/>
      <c r="D113" s="15">
        <v>11</v>
      </c>
      <c r="E113" s="12">
        <v>5</v>
      </c>
      <c r="F113" s="14">
        <v>0.002167824074074074</v>
      </c>
      <c r="G113" s="12">
        <v>0</v>
      </c>
      <c r="H113" s="29">
        <v>3.1</v>
      </c>
      <c r="I113" s="12">
        <v>24</v>
      </c>
      <c r="J113" s="15">
        <v>22</v>
      </c>
      <c r="K113" s="12">
        <v>32</v>
      </c>
      <c r="L113" s="16">
        <f>(E113+G113+I113+K113)</f>
        <v>61</v>
      </c>
    </row>
    <row r="114" spans="1:12" ht="15">
      <c r="A114" s="52"/>
      <c r="B114" s="23" t="s">
        <v>16</v>
      </c>
      <c r="C114" s="52"/>
      <c r="D114" s="154"/>
      <c r="E114" s="52"/>
      <c r="F114" s="148"/>
      <c r="G114" s="148"/>
      <c r="H114" s="148"/>
      <c r="I114" s="148"/>
      <c r="J114" s="157"/>
      <c r="K114" s="52"/>
      <c r="L114" s="16"/>
    </row>
    <row r="115" spans="1:12" ht="15">
      <c r="A115" s="12">
        <v>67</v>
      </c>
      <c r="B115" s="23" t="s">
        <v>93</v>
      </c>
      <c r="C115" s="12"/>
      <c r="D115" s="13">
        <v>10.1</v>
      </c>
      <c r="E115" s="12">
        <v>28</v>
      </c>
      <c r="F115" s="14">
        <v>0.0020486111111111113</v>
      </c>
      <c r="G115" s="12">
        <v>0</v>
      </c>
      <c r="H115" s="154">
        <v>3.45</v>
      </c>
      <c r="I115" s="52">
        <v>39</v>
      </c>
      <c r="J115" s="15">
        <v>17</v>
      </c>
      <c r="K115" s="12">
        <v>20</v>
      </c>
      <c r="L115" s="16">
        <f>(E115+G115+I115+K115)</f>
        <v>87</v>
      </c>
    </row>
    <row r="117" s="148" customFormat="1" ht="15" thickBot="1"/>
    <row r="118" spans="1:12" s="148" customFormat="1" ht="15.75" thickBot="1">
      <c r="A118" s="5">
        <v>10</v>
      </c>
      <c r="B118" s="27" t="s">
        <v>110</v>
      </c>
      <c r="C118" s="7" t="s">
        <v>6</v>
      </c>
      <c r="D118" s="8" t="s">
        <v>7</v>
      </c>
      <c r="E118" s="7" t="s">
        <v>8</v>
      </c>
      <c r="F118" s="8" t="s">
        <v>9</v>
      </c>
      <c r="G118" s="7" t="s">
        <v>8</v>
      </c>
      <c r="H118" s="8" t="s">
        <v>10</v>
      </c>
      <c r="I118" s="7" t="s">
        <v>8</v>
      </c>
      <c r="J118" s="8" t="s">
        <v>11</v>
      </c>
      <c r="K118" s="7" t="s">
        <v>8</v>
      </c>
      <c r="L118" s="8" t="s">
        <v>12</v>
      </c>
    </row>
    <row r="119" spans="1:12" ht="15">
      <c r="A119" s="12">
        <v>104</v>
      </c>
      <c r="B119" s="17" t="s">
        <v>66</v>
      </c>
      <c r="C119" s="58" t="s">
        <v>53</v>
      </c>
      <c r="D119" s="15">
        <v>9.4</v>
      </c>
      <c r="E119" s="12">
        <v>59</v>
      </c>
      <c r="F119" s="14">
        <v>0.0014328703703703706</v>
      </c>
      <c r="G119" s="12">
        <v>56</v>
      </c>
      <c r="H119" s="13">
        <v>3.18</v>
      </c>
      <c r="I119" s="12">
        <v>27</v>
      </c>
      <c r="J119" s="15">
        <v>22.5</v>
      </c>
      <c r="K119" s="12">
        <v>33</v>
      </c>
      <c r="L119" s="16">
        <f>(E119+G119+I119+K119)</f>
        <v>175</v>
      </c>
    </row>
    <row r="120" spans="1:12" ht="15">
      <c r="A120" s="10">
        <v>103</v>
      </c>
      <c r="B120" s="11" t="s">
        <v>67</v>
      </c>
      <c r="C120" s="58" t="s">
        <v>53</v>
      </c>
      <c r="D120" s="15">
        <v>9.9</v>
      </c>
      <c r="E120" s="12">
        <v>36</v>
      </c>
      <c r="F120" s="14">
        <v>0.0017118055555555556</v>
      </c>
      <c r="G120" s="12">
        <v>10</v>
      </c>
      <c r="H120" s="29">
        <v>3</v>
      </c>
      <c r="I120" s="12">
        <v>20</v>
      </c>
      <c r="J120" s="15">
        <v>21.5</v>
      </c>
      <c r="K120" s="12">
        <v>31</v>
      </c>
      <c r="L120" s="16">
        <f>(E120+G120+I120+K120)</f>
        <v>97</v>
      </c>
    </row>
    <row r="121" spans="1:12" ht="15">
      <c r="A121" s="12">
        <v>102</v>
      </c>
      <c r="B121" s="37" t="s">
        <v>68</v>
      </c>
      <c r="C121" s="67" t="s">
        <v>58</v>
      </c>
      <c r="D121" s="15">
        <v>10.2</v>
      </c>
      <c r="E121" s="12">
        <v>25</v>
      </c>
      <c r="F121" s="14">
        <v>0.001883101851851852</v>
      </c>
      <c r="G121" s="12">
        <v>0</v>
      </c>
      <c r="H121" s="13">
        <v>3.25</v>
      </c>
      <c r="I121" s="12">
        <v>30</v>
      </c>
      <c r="J121" s="15">
        <v>14</v>
      </c>
      <c r="K121" s="12">
        <v>13</v>
      </c>
      <c r="L121" s="16">
        <f>(E121+G121+I121+K121)</f>
        <v>68</v>
      </c>
    </row>
    <row r="122" spans="1:12" ht="15">
      <c r="A122" s="10">
        <v>105</v>
      </c>
      <c r="B122" s="17" t="s">
        <v>111</v>
      </c>
      <c r="C122" s="58" t="s">
        <v>53</v>
      </c>
      <c r="D122" s="15">
        <v>10.7</v>
      </c>
      <c r="E122" s="12">
        <v>11</v>
      </c>
      <c r="F122" s="14">
        <v>0.002002314814814815</v>
      </c>
      <c r="G122" s="12">
        <v>0</v>
      </c>
      <c r="H122" s="13">
        <v>3.04</v>
      </c>
      <c r="I122" s="12">
        <v>21</v>
      </c>
      <c r="J122" s="15">
        <v>17</v>
      </c>
      <c r="K122" s="12">
        <v>20</v>
      </c>
      <c r="L122" s="16">
        <f>(E122+G122+I122+K122)</f>
        <v>52</v>
      </c>
    </row>
    <row r="123" spans="1:12" ht="15.75" thickBot="1">
      <c r="A123" s="12">
        <v>101</v>
      </c>
      <c r="B123" s="17" t="s">
        <v>69</v>
      </c>
      <c r="C123" s="58" t="s">
        <v>58</v>
      </c>
      <c r="D123" s="15">
        <v>10.9</v>
      </c>
      <c r="E123" s="12">
        <v>7</v>
      </c>
      <c r="F123" s="14">
        <v>0.0019027777777777778</v>
      </c>
      <c r="G123" s="12">
        <v>0</v>
      </c>
      <c r="H123" s="29">
        <v>2.77</v>
      </c>
      <c r="I123" s="12">
        <v>11</v>
      </c>
      <c r="J123" s="15">
        <v>12.5</v>
      </c>
      <c r="K123" s="12">
        <v>10</v>
      </c>
      <c r="L123" s="211">
        <f>(E123+G123+I123+K123)</f>
        <v>28</v>
      </c>
    </row>
    <row r="124" spans="1:12" ht="15.75" thickBot="1">
      <c r="A124" s="10"/>
      <c r="B124" s="17"/>
      <c r="C124" s="58"/>
      <c r="D124" s="15"/>
      <c r="E124" s="12"/>
      <c r="F124" s="14"/>
      <c r="G124" s="12"/>
      <c r="H124" s="13"/>
      <c r="I124" s="12"/>
      <c r="J124" s="15"/>
      <c r="K124" s="212"/>
      <c r="L124" s="8">
        <f>SUM(L119:L123)</f>
        <v>420</v>
      </c>
    </row>
    <row r="126" ht="15" thickBot="1"/>
    <row r="127" spans="1:12" ht="15.75" thickBot="1">
      <c r="A127" s="5">
        <v>11</v>
      </c>
      <c r="B127" s="27" t="s">
        <v>103</v>
      </c>
      <c r="C127" s="7" t="s">
        <v>6</v>
      </c>
      <c r="D127" s="8" t="s">
        <v>7</v>
      </c>
      <c r="E127" s="7" t="s">
        <v>8</v>
      </c>
      <c r="F127" s="8" t="s">
        <v>9</v>
      </c>
      <c r="G127" s="7" t="s">
        <v>8</v>
      </c>
      <c r="H127" s="8" t="s">
        <v>10</v>
      </c>
      <c r="I127" s="7" t="s">
        <v>8</v>
      </c>
      <c r="J127" s="8" t="s">
        <v>11</v>
      </c>
      <c r="K127" s="7" t="s">
        <v>8</v>
      </c>
      <c r="L127" s="8" t="s">
        <v>12</v>
      </c>
    </row>
    <row r="128" spans="1:12" ht="15">
      <c r="A128" s="10">
        <v>71</v>
      </c>
      <c r="B128" s="11" t="s">
        <v>94</v>
      </c>
      <c r="C128" s="57" t="s">
        <v>95</v>
      </c>
      <c r="D128" s="20">
        <v>10.5</v>
      </c>
      <c r="E128" s="10">
        <v>16</v>
      </c>
      <c r="F128" s="21">
        <v>0.0016423611111111111</v>
      </c>
      <c r="G128" s="10">
        <v>18</v>
      </c>
      <c r="H128" s="20">
        <v>3.25</v>
      </c>
      <c r="I128" s="10">
        <v>30</v>
      </c>
      <c r="J128" s="22">
        <v>18</v>
      </c>
      <c r="K128" s="10">
        <v>22</v>
      </c>
      <c r="L128" s="16">
        <f>(E128+G128+I128+K128)</f>
        <v>86</v>
      </c>
    </row>
    <row r="129" spans="1:12" ht="15">
      <c r="A129" s="12">
        <v>72</v>
      </c>
      <c r="B129" s="17" t="s">
        <v>96</v>
      </c>
      <c r="C129" s="58" t="s">
        <v>97</v>
      </c>
      <c r="D129" s="13">
        <v>10.6</v>
      </c>
      <c r="E129" s="12">
        <v>13</v>
      </c>
      <c r="F129" s="14">
        <v>0.0015694444444444443</v>
      </c>
      <c r="G129" s="12">
        <v>28</v>
      </c>
      <c r="H129" s="13">
        <v>3.18</v>
      </c>
      <c r="I129" s="12">
        <v>27</v>
      </c>
      <c r="J129" s="15">
        <v>14</v>
      </c>
      <c r="K129" s="12">
        <v>13</v>
      </c>
      <c r="L129" s="16">
        <f>(E129+G129+I129+K129)</f>
        <v>81</v>
      </c>
    </row>
    <row r="130" spans="1:12" ht="15">
      <c r="A130" s="10">
        <v>76</v>
      </c>
      <c r="B130" s="17" t="s">
        <v>101</v>
      </c>
      <c r="C130" s="58" t="s">
        <v>95</v>
      </c>
      <c r="D130" s="13">
        <v>10.6</v>
      </c>
      <c r="E130" s="12">
        <v>13</v>
      </c>
      <c r="F130" s="14">
        <v>0.001792824074074074</v>
      </c>
      <c r="G130" s="12">
        <v>4</v>
      </c>
      <c r="H130" s="13">
        <v>3.24</v>
      </c>
      <c r="I130" s="12">
        <v>30</v>
      </c>
      <c r="J130" s="15">
        <v>20</v>
      </c>
      <c r="K130" s="12">
        <v>27</v>
      </c>
      <c r="L130" s="16">
        <f>(E130+G130+I130+K130)</f>
        <v>74</v>
      </c>
    </row>
    <row r="131" spans="1:12" s="148" customFormat="1" ht="15">
      <c r="A131" s="12">
        <v>73</v>
      </c>
      <c r="B131" s="37" t="s">
        <v>98</v>
      </c>
      <c r="C131" s="58" t="s">
        <v>95</v>
      </c>
      <c r="D131" s="13">
        <v>10.8</v>
      </c>
      <c r="E131" s="12">
        <v>9</v>
      </c>
      <c r="F131" s="59">
        <v>0.0016469907407407407</v>
      </c>
      <c r="G131" s="12">
        <v>17</v>
      </c>
      <c r="H131" s="13">
        <v>2.94</v>
      </c>
      <c r="I131" s="12">
        <v>13</v>
      </c>
      <c r="J131" s="15">
        <v>23</v>
      </c>
      <c r="K131" s="12">
        <v>34</v>
      </c>
      <c r="L131" s="16">
        <f>(E131+G131+I131+K131)</f>
        <v>73</v>
      </c>
    </row>
    <row r="132" spans="1:12" s="148" customFormat="1" ht="15.75" thickBot="1">
      <c r="A132" s="10">
        <v>75</v>
      </c>
      <c r="B132" s="17" t="s">
        <v>100</v>
      </c>
      <c r="C132" s="60" t="s">
        <v>58</v>
      </c>
      <c r="D132" s="34">
        <v>11</v>
      </c>
      <c r="E132" s="31">
        <v>5</v>
      </c>
      <c r="F132" s="33">
        <v>0.0016875</v>
      </c>
      <c r="G132" s="31">
        <v>12</v>
      </c>
      <c r="H132" s="162">
        <v>3.1</v>
      </c>
      <c r="I132" s="31">
        <v>24</v>
      </c>
      <c r="J132" s="34">
        <v>18</v>
      </c>
      <c r="K132" s="31">
        <v>22</v>
      </c>
      <c r="L132" s="211">
        <f>(E132+G132+I132+K132)</f>
        <v>63</v>
      </c>
    </row>
    <row r="133" spans="1:12" s="148" customFormat="1" ht="15.75" thickBot="1">
      <c r="A133" s="10"/>
      <c r="B133" s="17"/>
      <c r="C133" s="60"/>
      <c r="D133" s="34"/>
      <c r="E133" s="31"/>
      <c r="F133" s="33"/>
      <c r="G133" s="31"/>
      <c r="H133" s="162"/>
      <c r="I133" s="31"/>
      <c r="J133" s="34"/>
      <c r="K133" s="213"/>
      <c r="L133" s="8">
        <f>SUM(L128:L132)</f>
        <v>377</v>
      </c>
    </row>
    <row r="134" spans="1:12" ht="15">
      <c r="A134" s="12">
        <v>74</v>
      </c>
      <c r="B134" s="23" t="s">
        <v>99</v>
      </c>
      <c r="C134" s="58" t="s">
        <v>95</v>
      </c>
      <c r="D134" s="13">
        <v>11.4</v>
      </c>
      <c r="E134" s="12">
        <v>1</v>
      </c>
      <c r="F134" s="14">
        <v>0.0016041666666666667</v>
      </c>
      <c r="G134" s="12">
        <v>23</v>
      </c>
      <c r="H134" s="29">
        <v>2.89</v>
      </c>
      <c r="I134" s="12">
        <v>13</v>
      </c>
      <c r="J134" s="15">
        <v>13</v>
      </c>
      <c r="K134" s="12">
        <v>11</v>
      </c>
      <c r="L134" s="16">
        <f>(E134+G134+I134+K134)</f>
        <v>48</v>
      </c>
    </row>
    <row r="136" ht="15" thickBot="1"/>
    <row r="137" spans="1:12" ht="15.75" thickBot="1">
      <c r="A137" s="5" t="s">
        <v>16</v>
      </c>
      <c r="B137" s="27" t="s">
        <v>102</v>
      </c>
      <c r="C137" s="7" t="s">
        <v>6</v>
      </c>
      <c r="D137" s="8" t="s">
        <v>7</v>
      </c>
      <c r="E137" s="7" t="s">
        <v>8</v>
      </c>
      <c r="F137" s="8" t="s">
        <v>9</v>
      </c>
      <c r="G137" s="7" t="s">
        <v>8</v>
      </c>
      <c r="H137" s="8" t="s">
        <v>10</v>
      </c>
      <c r="I137" s="7" t="s">
        <v>8</v>
      </c>
      <c r="J137" s="8" t="s">
        <v>11</v>
      </c>
      <c r="K137" s="7" t="s">
        <v>8</v>
      </c>
      <c r="L137" s="8" t="s">
        <v>12</v>
      </c>
    </row>
    <row r="138" spans="1:12" ht="15">
      <c r="A138" s="10">
        <v>86</v>
      </c>
      <c r="B138" s="11" t="s">
        <v>109</v>
      </c>
      <c r="C138" s="57" t="s">
        <v>95</v>
      </c>
      <c r="D138" s="20">
        <v>10.8</v>
      </c>
      <c r="E138" s="10">
        <v>9</v>
      </c>
      <c r="F138" s="21">
        <v>0.002013888888888889</v>
      </c>
      <c r="G138" s="10">
        <v>0</v>
      </c>
      <c r="H138" s="20">
        <v>3.26</v>
      </c>
      <c r="I138" s="10">
        <v>31</v>
      </c>
      <c r="J138" s="22">
        <v>23</v>
      </c>
      <c r="K138" s="10">
        <v>34</v>
      </c>
      <c r="L138" s="16">
        <f>(E138+G138+I138+K138)</f>
        <v>74</v>
      </c>
    </row>
    <row r="139" spans="1:12" ht="15">
      <c r="A139" s="12">
        <v>81</v>
      </c>
      <c r="B139" s="17" t="s">
        <v>104</v>
      </c>
      <c r="C139" s="58" t="s">
        <v>58</v>
      </c>
      <c r="D139" s="13">
        <v>10.4</v>
      </c>
      <c r="E139" s="12">
        <v>18</v>
      </c>
      <c r="F139" s="14">
        <v>0.0017858796296296297</v>
      </c>
      <c r="G139" s="12">
        <v>4</v>
      </c>
      <c r="H139" s="13">
        <v>3.21</v>
      </c>
      <c r="I139" s="12">
        <v>29</v>
      </c>
      <c r="J139" s="15">
        <v>16</v>
      </c>
      <c r="K139" s="12">
        <v>18</v>
      </c>
      <c r="L139" s="16">
        <f>(E139+G139+I139+K139)</f>
        <v>69</v>
      </c>
    </row>
    <row r="140" spans="1:12" ht="15">
      <c r="A140" s="10">
        <v>84</v>
      </c>
      <c r="B140" s="23" t="s">
        <v>107</v>
      </c>
      <c r="C140" s="58" t="s">
        <v>95</v>
      </c>
      <c r="D140" s="13">
        <v>10.7</v>
      </c>
      <c r="E140" s="12">
        <v>11</v>
      </c>
      <c r="F140" s="14">
        <v>0.0018877314814814816</v>
      </c>
      <c r="G140" s="12">
        <v>0</v>
      </c>
      <c r="H140" s="29">
        <v>3.3</v>
      </c>
      <c r="I140" s="12">
        <v>33</v>
      </c>
      <c r="J140" s="15">
        <v>16</v>
      </c>
      <c r="K140" s="12">
        <v>18</v>
      </c>
      <c r="L140" s="16">
        <f>(E140+G140+I140+K140)</f>
        <v>62</v>
      </c>
    </row>
    <row r="141" spans="1:12" ht="15">
      <c r="A141" s="12">
        <v>85</v>
      </c>
      <c r="B141" s="37" t="s">
        <v>108</v>
      </c>
      <c r="C141" s="58" t="s">
        <v>95</v>
      </c>
      <c r="D141" s="13">
        <v>10.8</v>
      </c>
      <c r="E141" s="12">
        <v>9</v>
      </c>
      <c r="F141" s="14">
        <v>0.0018912037037037038</v>
      </c>
      <c r="G141" s="12">
        <v>0</v>
      </c>
      <c r="H141" s="13">
        <v>2.89</v>
      </c>
      <c r="I141" s="12">
        <v>13</v>
      </c>
      <c r="J141" s="15">
        <v>16</v>
      </c>
      <c r="K141" s="12">
        <v>18</v>
      </c>
      <c r="L141" s="16">
        <f>(E141+G141+I141+K141)</f>
        <v>40</v>
      </c>
    </row>
    <row r="142" spans="1:12" ht="15.75" thickBot="1">
      <c r="A142" s="10">
        <v>82</v>
      </c>
      <c r="B142" s="17" t="s">
        <v>105</v>
      </c>
      <c r="C142" s="60" t="s">
        <v>97</v>
      </c>
      <c r="D142" s="32">
        <v>11.2</v>
      </c>
      <c r="E142" s="31">
        <v>13</v>
      </c>
      <c r="F142" s="33"/>
      <c r="G142" s="31"/>
      <c r="H142" s="32">
        <v>2.72</v>
      </c>
      <c r="I142" s="31">
        <v>10</v>
      </c>
      <c r="J142" s="34">
        <v>15</v>
      </c>
      <c r="K142" s="31">
        <v>15</v>
      </c>
      <c r="L142" s="211">
        <f>(E142+G142+I142+K142)</f>
        <v>38</v>
      </c>
    </row>
    <row r="143" spans="1:12" ht="15.75" thickBot="1">
      <c r="A143" s="10"/>
      <c r="B143" s="17"/>
      <c r="C143" s="60"/>
      <c r="D143" s="32"/>
      <c r="E143" s="31"/>
      <c r="F143" s="33"/>
      <c r="G143" s="31"/>
      <c r="H143" s="32"/>
      <c r="I143" s="31"/>
      <c r="J143" s="34"/>
      <c r="K143" s="213"/>
      <c r="L143" s="8">
        <f>SUM(L138:L142)</f>
        <v>283</v>
      </c>
    </row>
    <row r="144" spans="1:12" ht="15">
      <c r="A144" s="12">
        <v>83</v>
      </c>
      <c r="B144" s="17" t="s">
        <v>106</v>
      </c>
      <c r="C144" s="58" t="s">
        <v>95</v>
      </c>
      <c r="D144" s="13">
        <v>10.7</v>
      </c>
      <c r="E144" s="12">
        <v>11</v>
      </c>
      <c r="F144" s="14">
        <v>0.0020601851851851853</v>
      </c>
      <c r="G144" s="12">
        <v>0</v>
      </c>
      <c r="H144" s="13">
        <v>2.25</v>
      </c>
      <c r="I144" s="12">
        <v>0</v>
      </c>
      <c r="J144" s="15">
        <v>12</v>
      </c>
      <c r="K144" s="12">
        <v>9</v>
      </c>
      <c r="L144" s="16">
        <f>(E144+G144+I144+K144)</f>
        <v>20</v>
      </c>
    </row>
    <row r="147" ht="14.25">
      <c r="G147" t="s">
        <v>227</v>
      </c>
    </row>
    <row r="149" ht="14.25">
      <c r="F149" t="s">
        <v>228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154">
      <selection activeCell="N161" sqref="N161"/>
    </sheetView>
  </sheetViews>
  <sheetFormatPr defaultColWidth="8.796875" defaultRowHeight="14.25"/>
  <cols>
    <col min="1" max="1" width="4.09765625" style="0" customWidth="1"/>
    <col min="2" max="2" width="18.19921875" style="0" customWidth="1"/>
    <col min="3" max="3" width="4.09765625" style="0" customWidth="1"/>
    <col min="4" max="4" width="6" style="0" customWidth="1"/>
    <col min="5" max="5" width="5" style="0" customWidth="1"/>
    <col min="6" max="6" width="7.59765625" style="0" customWidth="1"/>
    <col min="7" max="7" width="4.3984375" style="0" customWidth="1"/>
    <col min="8" max="8" width="7.09765625" style="0" customWidth="1"/>
    <col min="9" max="9" width="4.59765625" style="0" customWidth="1"/>
    <col min="10" max="10" width="6.5" style="0" customWidth="1"/>
    <col min="11" max="11" width="4.8984375" style="0" customWidth="1"/>
    <col min="12" max="12" width="7.3984375" style="0" customWidth="1"/>
  </cols>
  <sheetData>
    <row r="1" spans="1:8" ht="18">
      <c r="A1" s="1" t="s">
        <v>0</v>
      </c>
      <c r="B1" s="2"/>
      <c r="C1" s="3"/>
      <c r="D1" s="3"/>
      <c r="E1" s="3"/>
      <c r="F1" s="3"/>
      <c r="G1" s="3"/>
      <c r="H1" s="3"/>
    </row>
    <row r="2" spans="1:8" ht="18">
      <c r="A2" s="1"/>
      <c r="B2" s="2"/>
      <c r="C2" s="3"/>
      <c r="D2" s="3"/>
      <c r="E2" s="3"/>
      <c r="F2" s="3"/>
      <c r="G2" s="3"/>
      <c r="H2" s="3"/>
    </row>
    <row r="3" spans="1:8" ht="18">
      <c r="A3" s="2" t="s">
        <v>1</v>
      </c>
      <c r="B3" s="2"/>
      <c r="C3" s="3"/>
      <c r="D3" s="3"/>
      <c r="E3" s="3"/>
      <c r="F3" s="3"/>
      <c r="G3" s="3"/>
      <c r="H3" s="3"/>
    </row>
    <row r="4" spans="2:8" ht="18">
      <c r="B4" s="2"/>
      <c r="C4" s="3"/>
      <c r="D4" s="3"/>
      <c r="E4" s="3"/>
      <c r="F4" s="3"/>
      <c r="G4" s="3"/>
      <c r="H4" s="3"/>
    </row>
    <row r="5" spans="1:9" ht="15">
      <c r="A5" s="4" t="s">
        <v>72</v>
      </c>
      <c r="B5" s="2"/>
      <c r="I5" s="2" t="s">
        <v>2</v>
      </c>
    </row>
    <row r="6" spans="1:9" ht="15">
      <c r="A6" s="4"/>
      <c r="B6" s="2"/>
      <c r="I6" s="2"/>
    </row>
    <row r="7" spans="1:5" ht="15">
      <c r="A7" s="2"/>
      <c r="B7" s="2"/>
      <c r="E7" s="2" t="s">
        <v>3</v>
      </c>
    </row>
    <row r="8" spans="1:2" ht="15">
      <c r="A8" s="2"/>
      <c r="B8" s="2" t="s">
        <v>116</v>
      </c>
    </row>
    <row r="9" spans="1:2" ht="15.75" thickBot="1">
      <c r="A9" s="2"/>
      <c r="B9" s="2"/>
    </row>
    <row r="10" spans="1:12" ht="16.5" thickBot="1">
      <c r="A10" s="68">
        <v>1</v>
      </c>
      <c r="B10" s="69" t="s">
        <v>182</v>
      </c>
      <c r="C10" s="70" t="s">
        <v>6</v>
      </c>
      <c r="D10" s="71" t="s">
        <v>7</v>
      </c>
      <c r="E10" s="72" t="s">
        <v>8</v>
      </c>
      <c r="F10" s="72" t="s">
        <v>117</v>
      </c>
      <c r="G10" s="72" t="s">
        <v>8</v>
      </c>
      <c r="H10" s="72" t="s">
        <v>10</v>
      </c>
      <c r="I10" s="72" t="s">
        <v>8</v>
      </c>
      <c r="J10" s="72" t="s">
        <v>11</v>
      </c>
      <c r="K10" s="72" t="s">
        <v>8</v>
      </c>
      <c r="L10" s="73" t="s">
        <v>12</v>
      </c>
    </row>
    <row r="11" spans="1:12" ht="15.75">
      <c r="A11" s="74">
        <v>86</v>
      </c>
      <c r="B11" s="75" t="s">
        <v>221</v>
      </c>
      <c r="C11" s="76">
        <v>99</v>
      </c>
      <c r="D11" s="88">
        <v>9.2</v>
      </c>
      <c r="E11" s="78">
        <v>37</v>
      </c>
      <c r="F11" s="79">
        <v>0.002502314814814815</v>
      </c>
      <c r="G11" s="80">
        <v>46</v>
      </c>
      <c r="H11" s="134">
        <v>4</v>
      </c>
      <c r="I11" s="78">
        <v>38</v>
      </c>
      <c r="J11" s="82">
        <v>45</v>
      </c>
      <c r="K11" s="78">
        <v>56</v>
      </c>
      <c r="L11" s="77">
        <f>(E11+G11+I11+K11)</f>
        <v>177</v>
      </c>
    </row>
    <row r="12" spans="1:12" ht="15.75">
      <c r="A12" s="74">
        <v>82</v>
      </c>
      <c r="B12" s="127" t="s">
        <v>217</v>
      </c>
      <c r="C12" s="76">
        <v>99</v>
      </c>
      <c r="D12" s="88">
        <v>9.5</v>
      </c>
      <c r="E12" s="78">
        <v>26</v>
      </c>
      <c r="F12" s="79">
        <v>0.002451388888888889</v>
      </c>
      <c r="G12" s="80">
        <v>48</v>
      </c>
      <c r="H12" s="81">
        <v>4.15</v>
      </c>
      <c r="I12" s="78">
        <v>44</v>
      </c>
      <c r="J12" s="82">
        <v>38</v>
      </c>
      <c r="K12" s="78">
        <v>43</v>
      </c>
      <c r="L12" s="77">
        <f>(E12+G12+I12+K12)</f>
        <v>161</v>
      </c>
    </row>
    <row r="13" spans="1:12" ht="15.75">
      <c r="A13" s="74">
        <v>84</v>
      </c>
      <c r="B13" s="75" t="s">
        <v>219</v>
      </c>
      <c r="C13" s="76">
        <v>99</v>
      </c>
      <c r="D13" s="88">
        <v>9.3</v>
      </c>
      <c r="E13" s="78">
        <v>33</v>
      </c>
      <c r="F13" s="79">
        <v>0.002826388888888889</v>
      </c>
      <c r="G13" s="80">
        <v>14</v>
      </c>
      <c r="H13" s="134">
        <v>4.4</v>
      </c>
      <c r="I13" s="78">
        <v>54</v>
      </c>
      <c r="J13" s="82">
        <v>42</v>
      </c>
      <c r="K13" s="78">
        <v>51</v>
      </c>
      <c r="L13" s="77">
        <f>(E13+G13+I13+K13)</f>
        <v>152</v>
      </c>
    </row>
    <row r="14" spans="1:12" ht="15.75">
      <c r="A14" s="74">
        <v>83</v>
      </c>
      <c r="B14" s="75" t="s">
        <v>218</v>
      </c>
      <c r="C14" s="113" t="s">
        <v>53</v>
      </c>
      <c r="D14" s="88">
        <v>9.1</v>
      </c>
      <c r="E14" s="78">
        <v>41</v>
      </c>
      <c r="F14" s="79">
        <v>0.0027662037037037034</v>
      </c>
      <c r="G14" s="80">
        <v>18</v>
      </c>
      <c r="H14" s="81">
        <v>4.15</v>
      </c>
      <c r="I14" s="78">
        <v>44</v>
      </c>
      <c r="J14" s="82">
        <v>40</v>
      </c>
      <c r="K14" s="78">
        <v>47</v>
      </c>
      <c r="L14" s="77">
        <f>(E14+G14+I14+K14)</f>
        <v>150</v>
      </c>
    </row>
    <row r="15" spans="1:12" ht="16.5" thickBot="1">
      <c r="A15" s="74">
        <v>85</v>
      </c>
      <c r="B15" s="75" t="s">
        <v>220</v>
      </c>
      <c r="C15" s="113" t="s">
        <v>58</v>
      </c>
      <c r="D15" s="88">
        <v>9.2</v>
      </c>
      <c r="E15" s="78">
        <v>37</v>
      </c>
      <c r="F15" s="79">
        <v>0.0028275462962962963</v>
      </c>
      <c r="G15" s="80">
        <v>14</v>
      </c>
      <c r="H15" s="81">
        <v>4.05</v>
      </c>
      <c r="I15" s="78">
        <v>40</v>
      </c>
      <c r="J15" s="82">
        <v>44</v>
      </c>
      <c r="K15" s="78">
        <v>54</v>
      </c>
      <c r="L15" s="95">
        <f>(E15+G15+I15+K15)</f>
        <v>145</v>
      </c>
    </row>
    <row r="16" spans="1:12" ht="16.5" thickBot="1">
      <c r="A16" s="74"/>
      <c r="B16" s="75"/>
      <c r="C16" s="113"/>
      <c r="D16" s="88"/>
      <c r="E16" s="78"/>
      <c r="F16" s="79"/>
      <c r="G16" s="80"/>
      <c r="H16" s="81"/>
      <c r="I16" s="78"/>
      <c r="J16" s="82"/>
      <c r="K16" s="93"/>
      <c r="L16" s="94">
        <f>SUM(L11:L15)</f>
        <v>785</v>
      </c>
    </row>
    <row r="17" spans="1:12" ht="15.75">
      <c r="A17" s="74">
        <v>81</v>
      </c>
      <c r="B17" s="75" t="s">
        <v>216</v>
      </c>
      <c r="C17" s="113" t="s">
        <v>95</v>
      </c>
      <c r="D17" s="88">
        <v>9.5</v>
      </c>
      <c r="E17" s="78">
        <v>26</v>
      </c>
      <c r="F17" s="79">
        <v>0.0029895833333333332</v>
      </c>
      <c r="G17" s="80">
        <v>7</v>
      </c>
      <c r="H17" s="134">
        <v>3.9</v>
      </c>
      <c r="I17" s="78">
        <v>34</v>
      </c>
      <c r="J17" s="82">
        <v>37</v>
      </c>
      <c r="K17" s="93">
        <v>41</v>
      </c>
      <c r="L17" s="89">
        <f>(E17+G17+I17+K17)</f>
        <v>108</v>
      </c>
    </row>
    <row r="18" spans="1:2" ht="15.75" thickBot="1">
      <c r="A18" s="2"/>
      <c r="B18" s="2"/>
    </row>
    <row r="19" spans="1:12" ht="16.5" thickBot="1">
      <c r="A19" s="68">
        <v>2</v>
      </c>
      <c r="B19" s="69" t="s">
        <v>59</v>
      </c>
      <c r="C19" s="70" t="s">
        <v>6</v>
      </c>
      <c r="D19" s="71" t="s">
        <v>7</v>
      </c>
      <c r="E19" s="72" t="s">
        <v>8</v>
      </c>
      <c r="F19" s="72" t="s">
        <v>117</v>
      </c>
      <c r="G19" s="72" t="s">
        <v>8</v>
      </c>
      <c r="H19" s="72" t="s">
        <v>10</v>
      </c>
      <c r="I19" s="72" t="s">
        <v>8</v>
      </c>
      <c r="J19" s="72" t="s">
        <v>11</v>
      </c>
      <c r="K19" s="72" t="s">
        <v>8</v>
      </c>
      <c r="L19" s="73" t="s">
        <v>12</v>
      </c>
    </row>
    <row r="20" spans="1:12" ht="15.75">
      <c r="A20" s="106">
        <v>1</v>
      </c>
      <c r="B20" s="108" t="s">
        <v>160</v>
      </c>
      <c r="C20" s="76"/>
      <c r="D20" s="105">
        <v>8.7</v>
      </c>
      <c r="E20" s="78">
        <v>59</v>
      </c>
      <c r="F20" s="79">
        <v>0.002809027777777778</v>
      </c>
      <c r="G20" s="80">
        <v>15</v>
      </c>
      <c r="H20" s="81">
        <v>4.5</v>
      </c>
      <c r="I20" s="78">
        <v>58</v>
      </c>
      <c r="J20" s="104">
        <v>32</v>
      </c>
      <c r="K20" s="78">
        <v>32</v>
      </c>
      <c r="L20" s="77">
        <f>(E20+G20+I20+K20)</f>
        <v>164</v>
      </c>
    </row>
    <row r="21" spans="1:12" ht="15.75">
      <c r="A21" s="74">
        <v>2</v>
      </c>
      <c r="B21" s="83" t="s">
        <v>175</v>
      </c>
      <c r="C21" s="84"/>
      <c r="D21" s="105">
        <v>9.2</v>
      </c>
      <c r="E21" s="78">
        <v>37</v>
      </c>
      <c r="F21" s="79">
        <v>0.002684027777777778</v>
      </c>
      <c r="G21" s="80">
        <v>24</v>
      </c>
      <c r="H21" s="81">
        <v>3.38</v>
      </c>
      <c r="I21" s="78">
        <v>17</v>
      </c>
      <c r="J21" s="104">
        <v>33</v>
      </c>
      <c r="K21" s="78">
        <v>34</v>
      </c>
      <c r="L21" s="77">
        <f>(E21+G21+I21+K21)</f>
        <v>112</v>
      </c>
    </row>
    <row r="22" spans="1:12" ht="15.75">
      <c r="A22" s="205">
        <v>5</v>
      </c>
      <c r="B22" s="138" t="s">
        <v>156</v>
      </c>
      <c r="C22" s="76"/>
      <c r="D22" s="125">
        <v>9</v>
      </c>
      <c r="E22" s="78">
        <v>45</v>
      </c>
      <c r="F22" s="206">
        <v>0.002774305555555556</v>
      </c>
      <c r="G22" s="207">
        <v>17</v>
      </c>
      <c r="H22" s="81">
        <v>4.25</v>
      </c>
      <c r="I22" s="78">
        <v>28</v>
      </c>
      <c r="J22" s="104">
        <v>26</v>
      </c>
      <c r="K22" s="78">
        <v>22</v>
      </c>
      <c r="L22" s="77">
        <f>(E22+G22+I22+K22)</f>
        <v>112</v>
      </c>
    </row>
    <row r="23" spans="1:12" ht="15.75">
      <c r="A23" s="12">
        <v>3</v>
      </c>
      <c r="B23" s="75" t="s">
        <v>176</v>
      </c>
      <c r="C23" s="76"/>
      <c r="D23" s="105">
        <v>9.2</v>
      </c>
      <c r="E23" s="78">
        <v>37</v>
      </c>
      <c r="F23" s="143">
        <v>0.0028124999999999995</v>
      </c>
      <c r="G23" s="12">
        <v>15</v>
      </c>
      <c r="H23" s="81">
        <v>3.75</v>
      </c>
      <c r="I23" s="78">
        <v>29</v>
      </c>
      <c r="J23" s="104">
        <v>28</v>
      </c>
      <c r="K23" s="78">
        <v>25</v>
      </c>
      <c r="L23" s="77">
        <f>(E23+G23+I23+K23)</f>
        <v>106</v>
      </c>
    </row>
    <row r="24" spans="1:12" ht="16.5" thickBot="1">
      <c r="A24" s="74">
        <v>7</v>
      </c>
      <c r="B24" s="75" t="s">
        <v>157</v>
      </c>
      <c r="C24" s="76"/>
      <c r="D24" s="105">
        <v>9.8</v>
      </c>
      <c r="E24" s="78">
        <v>17</v>
      </c>
      <c r="F24" s="79">
        <v>0.002841435185185185</v>
      </c>
      <c r="G24" s="80">
        <v>13</v>
      </c>
      <c r="H24" s="81">
        <v>3.46</v>
      </c>
      <c r="I24" s="78">
        <v>20</v>
      </c>
      <c r="J24" s="104">
        <v>27</v>
      </c>
      <c r="K24" s="78">
        <v>23</v>
      </c>
      <c r="L24" s="95">
        <f>(E24+G24+I24+K24)</f>
        <v>73</v>
      </c>
    </row>
    <row r="25" spans="1:12" ht="16.5" thickBot="1">
      <c r="A25" s="74"/>
      <c r="B25" s="75"/>
      <c r="C25" s="76"/>
      <c r="D25" s="105"/>
      <c r="E25" s="78"/>
      <c r="F25" s="79"/>
      <c r="G25" s="80"/>
      <c r="H25" s="81"/>
      <c r="I25" s="78"/>
      <c r="J25" s="104"/>
      <c r="K25" s="93"/>
      <c r="L25" s="94">
        <f>SUM(L20:L24)</f>
        <v>567</v>
      </c>
    </row>
    <row r="26" spans="1:12" ht="15.75">
      <c r="A26" s="74">
        <v>4</v>
      </c>
      <c r="B26" s="75" t="s">
        <v>158</v>
      </c>
      <c r="C26" s="76"/>
      <c r="D26" s="105">
        <v>9.9</v>
      </c>
      <c r="E26" s="78">
        <v>14</v>
      </c>
      <c r="F26" s="79">
        <v>0.0029305555555555556</v>
      </c>
      <c r="G26" s="80">
        <v>9</v>
      </c>
      <c r="H26" s="81">
        <v>3.48</v>
      </c>
      <c r="I26" s="78">
        <v>20</v>
      </c>
      <c r="J26" s="104">
        <v>28</v>
      </c>
      <c r="K26" s="93">
        <v>25</v>
      </c>
      <c r="L26" s="89">
        <f>(E26+G26+I26+K26)</f>
        <v>68</v>
      </c>
    </row>
    <row r="27" spans="1:12" ht="15.75">
      <c r="A27" s="85"/>
      <c r="B27" s="75" t="s">
        <v>16</v>
      </c>
      <c r="C27" s="76"/>
      <c r="D27" s="62"/>
      <c r="E27" s="62"/>
      <c r="F27" s="79"/>
      <c r="G27" s="80"/>
      <c r="H27" s="81"/>
      <c r="I27" s="78"/>
      <c r="J27" s="104"/>
      <c r="K27" s="78"/>
      <c r="L27" s="77"/>
    </row>
    <row r="28" spans="1:12" ht="15.75">
      <c r="A28" s="85">
        <v>6</v>
      </c>
      <c r="B28" s="75" t="s">
        <v>173</v>
      </c>
      <c r="C28" s="124"/>
      <c r="D28" s="105">
        <v>10.2</v>
      </c>
      <c r="E28" s="78">
        <v>7</v>
      </c>
      <c r="F28" s="79">
        <v>0.0031840277777777774</v>
      </c>
      <c r="G28" s="80">
        <v>2</v>
      </c>
      <c r="H28" s="81">
        <v>3</v>
      </c>
      <c r="I28" s="78">
        <v>7</v>
      </c>
      <c r="J28" s="104">
        <v>32</v>
      </c>
      <c r="K28" s="78">
        <v>32</v>
      </c>
      <c r="L28" s="77">
        <f>(E28+G28+I28+K28)</f>
        <v>48</v>
      </c>
    </row>
    <row r="29" spans="1:12" ht="15.75">
      <c r="A29" s="106">
        <v>8</v>
      </c>
      <c r="B29" s="87" t="s">
        <v>159</v>
      </c>
      <c r="C29" s="139"/>
      <c r="D29" s="140">
        <v>10.5</v>
      </c>
      <c r="E29" s="31">
        <v>3</v>
      </c>
      <c r="F29" s="144">
        <v>0.0030636574074074077</v>
      </c>
      <c r="G29" s="142">
        <v>4</v>
      </c>
      <c r="H29" s="141">
        <v>3.15</v>
      </c>
      <c r="I29" s="31">
        <v>11</v>
      </c>
      <c r="J29" s="195">
        <v>23</v>
      </c>
      <c r="K29" s="86">
        <v>17</v>
      </c>
      <c r="L29" s="77">
        <f>(E29+G29+I29+K29)</f>
        <v>35</v>
      </c>
    </row>
    <row r="30" spans="1:12" ht="15.75">
      <c r="A30" s="106">
        <v>9</v>
      </c>
      <c r="B30" s="108" t="s">
        <v>174</v>
      </c>
      <c r="C30" s="62"/>
      <c r="D30" s="35">
        <v>10.5</v>
      </c>
      <c r="E30" s="12">
        <v>3</v>
      </c>
      <c r="F30" s="143">
        <v>0.003476851851851852</v>
      </c>
      <c r="G30" s="12">
        <v>0</v>
      </c>
      <c r="H30" s="130">
        <v>3.35</v>
      </c>
      <c r="I30" s="12">
        <v>16</v>
      </c>
      <c r="J30" s="196">
        <v>21</v>
      </c>
      <c r="K30" s="85">
        <v>14</v>
      </c>
      <c r="L30" s="77">
        <f>(E30+G30+I30+K30)</f>
        <v>33</v>
      </c>
    </row>
    <row r="31" spans="1:2" ht="15">
      <c r="A31" s="2"/>
      <c r="B31" s="2"/>
    </row>
    <row r="32" spans="1:2" ht="15.75" thickBot="1">
      <c r="A32" s="2"/>
      <c r="B32" s="2"/>
    </row>
    <row r="33" spans="1:12" ht="16.5" thickBot="1">
      <c r="A33" s="68">
        <v>3</v>
      </c>
      <c r="B33" s="69" t="s">
        <v>151</v>
      </c>
      <c r="C33" s="70" t="s">
        <v>6</v>
      </c>
      <c r="D33" s="71" t="s">
        <v>7</v>
      </c>
      <c r="E33" s="72" t="s">
        <v>8</v>
      </c>
      <c r="F33" s="72" t="s">
        <v>117</v>
      </c>
      <c r="G33" s="72" t="s">
        <v>8</v>
      </c>
      <c r="H33" s="72" t="s">
        <v>10</v>
      </c>
      <c r="I33" s="72" t="s">
        <v>8</v>
      </c>
      <c r="J33" s="72" t="s">
        <v>11</v>
      </c>
      <c r="K33" s="72" t="s">
        <v>8</v>
      </c>
      <c r="L33" s="73" t="s">
        <v>12</v>
      </c>
    </row>
    <row r="34" spans="1:12" ht="15.75">
      <c r="A34" s="85">
        <v>52</v>
      </c>
      <c r="B34" s="75" t="s">
        <v>152</v>
      </c>
      <c r="C34" s="76">
        <v>99</v>
      </c>
      <c r="D34" s="88">
        <v>9.2</v>
      </c>
      <c r="E34" s="78">
        <v>37</v>
      </c>
      <c r="F34" s="79">
        <v>0.0026979166666666666</v>
      </c>
      <c r="G34" s="80">
        <v>23</v>
      </c>
      <c r="H34" s="81">
        <v>4.01</v>
      </c>
      <c r="I34" s="78">
        <v>38</v>
      </c>
      <c r="J34" s="82">
        <v>44</v>
      </c>
      <c r="K34" s="78">
        <v>54</v>
      </c>
      <c r="L34" s="77">
        <f>(E34+G34+I34+K34)</f>
        <v>152</v>
      </c>
    </row>
    <row r="35" spans="1:12" ht="15.75">
      <c r="A35" s="74">
        <v>51</v>
      </c>
      <c r="B35" s="75" t="s">
        <v>153</v>
      </c>
      <c r="C35" s="76">
        <v>99</v>
      </c>
      <c r="D35" s="88">
        <v>9.5</v>
      </c>
      <c r="E35" s="78">
        <v>26</v>
      </c>
      <c r="F35" s="79">
        <v>0.003114583333333334</v>
      </c>
      <c r="G35" s="80">
        <v>3</v>
      </c>
      <c r="H35" s="81">
        <v>3.99</v>
      </c>
      <c r="I35" s="78">
        <v>38</v>
      </c>
      <c r="J35" s="82">
        <v>41</v>
      </c>
      <c r="K35" s="78">
        <v>49</v>
      </c>
      <c r="L35" s="77">
        <f>(E35+G35+I35+K35)</f>
        <v>116</v>
      </c>
    </row>
    <row r="36" spans="1:12" ht="15.75">
      <c r="A36" s="10">
        <v>55</v>
      </c>
      <c r="B36" s="108" t="s">
        <v>200</v>
      </c>
      <c r="C36" s="90">
        <v>0</v>
      </c>
      <c r="D36" s="88">
        <v>9.2</v>
      </c>
      <c r="E36" s="78">
        <v>37</v>
      </c>
      <c r="F36" s="79">
        <v>0.002667824074074074</v>
      </c>
      <c r="G36" s="80">
        <v>25</v>
      </c>
      <c r="H36" s="81">
        <v>3.62</v>
      </c>
      <c r="I36" s="78">
        <v>25</v>
      </c>
      <c r="J36" s="82">
        <v>24.5</v>
      </c>
      <c r="K36" s="78">
        <v>19</v>
      </c>
      <c r="L36" s="77">
        <f>(E36+G36+I36+K36)</f>
        <v>106</v>
      </c>
    </row>
    <row r="37" spans="1:12" ht="15.75">
      <c r="A37" s="74">
        <v>54</v>
      </c>
      <c r="B37" s="108" t="s">
        <v>154</v>
      </c>
      <c r="C37" s="12">
        <v>99</v>
      </c>
      <c r="D37" s="88">
        <v>9.8</v>
      </c>
      <c r="E37" s="78">
        <v>17</v>
      </c>
      <c r="F37" s="79">
        <v>0.003101851851851852</v>
      </c>
      <c r="G37" s="80">
        <v>3</v>
      </c>
      <c r="H37" s="81">
        <v>3.65</v>
      </c>
      <c r="I37" s="78">
        <v>25</v>
      </c>
      <c r="J37" s="82">
        <v>40.5</v>
      </c>
      <c r="K37" s="78">
        <v>48</v>
      </c>
      <c r="L37" s="77">
        <f>(E37+G37+I37+K37)</f>
        <v>93</v>
      </c>
    </row>
    <row r="38" spans="1:12" ht="16.5" thickBot="1">
      <c r="A38" s="85">
        <v>56</v>
      </c>
      <c r="B38" s="75" t="s">
        <v>155</v>
      </c>
      <c r="C38" s="124">
        <v>99</v>
      </c>
      <c r="D38" s="88">
        <v>10</v>
      </c>
      <c r="E38" s="78">
        <v>12</v>
      </c>
      <c r="F38" s="79">
        <v>0.002800925925925926</v>
      </c>
      <c r="G38" s="80">
        <v>16</v>
      </c>
      <c r="H38" s="81">
        <v>3.46</v>
      </c>
      <c r="I38" s="78">
        <v>20</v>
      </c>
      <c r="J38" s="82">
        <v>33.5</v>
      </c>
      <c r="K38" s="78">
        <v>35</v>
      </c>
      <c r="L38" s="95">
        <f>(E38+G38+I38+K38)</f>
        <v>83</v>
      </c>
    </row>
    <row r="39" spans="1:12" ht="16.5" thickBot="1">
      <c r="A39" s="85"/>
      <c r="B39" s="75"/>
      <c r="C39" s="76"/>
      <c r="D39" s="88"/>
      <c r="E39" s="78"/>
      <c r="F39" s="79"/>
      <c r="G39" s="80"/>
      <c r="H39" s="81"/>
      <c r="I39" s="78"/>
      <c r="J39" s="82"/>
      <c r="K39" s="93"/>
      <c r="L39" s="94">
        <f>SUM(L34:L38)</f>
        <v>550</v>
      </c>
    </row>
    <row r="40" spans="1:12" ht="15.75">
      <c r="A40" s="85">
        <v>53</v>
      </c>
      <c r="B40" s="108" t="s">
        <v>199</v>
      </c>
      <c r="C40" s="90">
        <v>0</v>
      </c>
      <c r="D40" s="88">
        <v>10.2</v>
      </c>
      <c r="E40" s="78">
        <v>7</v>
      </c>
      <c r="F40" s="79">
        <v>0.0028634259259259255</v>
      </c>
      <c r="G40" s="80">
        <v>12</v>
      </c>
      <c r="H40" s="81">
        <v>3.67</v>
      </c>
      <c r="I40" s="78">
        <v>26</v>
      </c>
      <c r="J40" s="82">
        <v>32</v>
      </c>
      <c r="K40" s="93">
        <v>32</v>
      </c>
      <c r="L40" s="89">
        <f>(E40+G40+I40+K40)</f>
        <v>77</v>
      </c>
    </row>
    <row r="41" spans="1:2" ht="15">
      <c r="A41" s="2"/>
      <c r="B41" s="2"/>
    </row>
    <row r="42" spans="1:2" ht="15.75" thickBot="1">
      <c r="A42" s="2"/>
      <c r="B42" s="2"/>
    </row>
    <row r="43" spans="1:12" ht="16.5" thickBot="1">
      <c r="A43" s="68">
        <v>4</v>
      </c>
      <c r="B43" s="69" t="s">
        <v>25</v>
      </c>
      <c r="C43" s="70" t="s">
        <v>6</v>
      </c>
      <c r="D43" s="71" t="s">
        <v>7</v>
      </c>
      <c r="E43" s="72" t="s">
        <v>8</v>
      </c>
      <c r="F43" s="72" t="s">
        <v>117</v>
      </c>
      <c r="G43" s="72" t="s">
        <v>8</v>
      </c>
      <c r="H43" s="72" t="s">
        <v>10</v>
      </c>
      <c r="I43" s="72" t="s">
        <v>8</v>
      </c>
      <c r="J43" s="72" t="s">
        <v>11</v>
      </c>
      <c r="K43" s="72" t="s">
        <v>8</v>
      </c>
      <c r="L43" s="73" t="s">
        <v>12</v>
      </c>
    </row>
    <row r="44" spans="1:12" ht="15.75">
      <c r="A44" s="85">
        <v>11</v>
      </c>
      <c r="B44" s="75" t="s">
        <v>139</v>
      </c>
      <c r="C44" s="76">
        <v>99</v>
      </c>
      <c r="D44" s="125">
        <v>9.2</v>
      </c>
      <c r="E44" s="78">
        <v>37</v>
      </c>
      <c r="F44" s="79">
        <v>0.0026863425925925926</v>
      </c>
      <c r="G44" s="78">
        <v>24</v>
      </c>
      <c r="H44" s="134">
        <v>4.1</v>
      </c>
      <c r="I44" s="78">
        <v>42</v>
      </c>
      <c r="J44" s="104">
        <v>38</v>
      </c>
      <c r="K44" s="78">
        <v>43</v>
      </c>
      <c r="L44" s="77">
        <f>(E44+G44+I44+K44)</f>
        <v>146</v>
      </c>
    </row>
    <row r="45" spans="1:12" ht="15.75">
      <c r="A45" s="85">
        <v>14</v>
      </c>
      <c r="B45" s="75" t="s">
        <v>197</v>
      </c>
      <c r="C45" s="84">
        <v>99</v>
      </c>
      <c r="D45" s="105">
        <v>9.3</v>
      </c>
      <c r="E45" s="78">
        <v>33</v>
      </c>
      <c r="F45" s="79">
        <v>0.0028391203703703703</v>
      </c>
      <c r="G45" s="78">
        <v>13</v>
      </c>
      <c r="H45" s="134">
        <v>4.1</v>
      </c>
      <c r="I45" s="78">
        <v>42</v>
      </c>
      <c r="J45" s="104">
        <v>26</v>
      </c>
      <c r="K45" s="78">
        <v>22</v>
      </c>
      <c r="L45" s="77">
        <f>(E45+G45+I45+K45)</f>
        <v>110</v>
      </c>
    </row>
    <row r="46" spans="1:12" ht="15.75">
      <c r="A46" s="74">
        <v>13</v>
      </c>
      <c r="B46" s="75" t="s">
        <v>138</v>
      </c>
      <c r="C46" s="126">
        <v>0</v>
      </c>
      <c r="D46" s="125">
        <v>10</v>
      </c>
      <c r="E46" s="78">
        <v>12</v>
      </c>
      <c r="F46" s="79">
        <v>0.0026435185185185186</v>
      </c>
      <c r="G46" s="78">
        <v>27</v>
      </c>
      <c r="H46" s="134">
        <v>3.75</v>
      </c>
      <c r="I46" s="78">
        <v>29</v>
      </c>
      <c r="J46" s="104">
        <v>35</v>
      </c>
      <c r="K46" s="78">
        <v>37</v>
      </c>
      <c r="L46" s="77">
        <f>(E46+G46+I46+K46)</f>
        <v>105</v>
      </c>
    </row>
    <row r="47" spans="1:12" ht="15.75">
      <c r="A47" s="86">
        <v>15</v>
      </c>
      <c r="B47" s="87" t="s">
        <v>140</v>
      </c>
      <c r="C47" s="204">
        <v>0</v>
      </c>
      <c r="D47" s="103">
        <v>9.9</v>
      </c>
      <c r="E47" s="78">
        <v>14</v>
      </c>
      <c r="F47" s="79">
        <v>0.002832175925925926</v>
      </c>
      <c r="G47" s="78">
        <v>14</v>
      </c>
      <c r="H47" s="134">
        <v>3.7</v>
      </c>
      <c r="I47" s="78">
        <v>27</v>
      </c>
      <c r="J47" s="104">
        <v>39</v>
      </c>
      <c r="K47" s="78">
        <v>45</v>
      </c>
      <c r="L47" s="77">
        <f>(E47+G47+I47+K47)</f>
        <v>100</v>
      </c>
    </row>
    <row r="48" spans="1:12" ht="16.5" thickBot="1">
      <c r="A48" s="74">
        <v>12</v>
      </c>
      <c r="B48" s="75" t="s">
        <v>141</v>
      </c>
      <c r="C48" s="76">
        <v>99</v>
      </c>
      <c r="D48" s="105">
        <v>9.4</v>
      </c>
      <c r="E48" s="78">
        <v>29</v>
      </c>
      <c r="F48" s="79">
        <v>0.0031689814814814814</v>
      </c>
      <c r="G48" s="78">
        <v>2</v>
      </c>
      <c r="H48" s="134">
        <v>3.95</v>
      </c>
      <c r="I48" s="78">
        <v>36</v>
      </c>
      <c r="J48" s="104">
        <v>23</v>
      </c>
      <c r="K48" s="78">
        <v>17</v>
      </c>
      <c r="L48" s="77">
        <f>(E48+G48+I48+K48)</f>
        <v>84</v>
      </c>
    </row>
    <row r="49" spans="1:12" ht="16.5" thickBot="1">
      <c r="A49" s="85"/>
      <c r="B49" s="75"/>
      <c r="C49" s="124"/>
      <c r="D49" s="105"/>
      <c r="E49" s="78"/>
      <c r="F49" s="79"/>
      <c r="G49" s="78"/>
      <c r="H49" s="81"/>
      <c r="I49" s="78"/>
      <c r="J49" s="104"/>
      <c r="K49" s="93"/>
      <c r="L49" s="73">
        <f>SUM(L44:L48)</f>
        <v>545</v>
      </c>
    </row>
    <row r="50" spans="1:12" ht="15.75">
      <c r="A50" s="131"/>
      <c r="B50" s="129"/>
      <c r="C50" s="172"/>
      <c r="D50" s="217"/>
      <c r="E50" s="175"/>
      <c r="F50" s="176"/>
      <c r="G50" s="175"/>
      <c r="H50" s="178"/>
      <c r="I50" s="175"/>
      <c r="J50" s="179"/>
      <c r="K50" s="175"/>
      <c r="L50" s="216"/>
    </row>
    <row r="51" spans="1:12" ht="15.75" thickBot="1">
      <c r="A51" s="218"/>
      <c r="B51" s="218"/>
      <c r="C51" s="148"/>
      <c r="D51" s="148"/>
      <c r="E51" s="148"/>
      <c r="F51" s="148"/>
      <c r="G51" s="148"/>
      <c r="H51" s="148"/>
      <c r="I51" s="148"/>
      <c r="J51" s="148"/>
      <c r="K51" s="148"/>
      <c r="L51" s="148"/>
    </row>
    <row r="52" spans="1:12" ht="16.5" thickBot="1">
      <c r="A52" s="68">
        <v>5</v>
      </c>
      <c r="B52" s="69" t="s">
        <v>5</v>
      </c>
      <c r="C52" s="70" t="s">
        <v>6</v>
      </c>
      <c r="D52" s="71" t="s">
        <v>7</v>
      </c>
      <c r="E52" s="72" t="s">
        <v>8</v>
      </c>
      <c r="F52" s="72" t="s">
        <v>117</v>
      </c>
      <c r="G52" s="72" t="s">
        <v>8</v>
      </c>
      <c r="H52" s="72" t="s">
        <v>10</v>
      </c>
      <c r="I52" s="72" t="s">
        <v>8</v>
      </c>
      <c r="J52" s="72" t="s">
        <v>11</v>
      </c>
      <c r="K52" s="72" t="s">
        <v>8</v>
      </c>
      <c r="L52" s="73" t="s">
        <v>12</v>
      </c>
    </row>
    <row r="53" spans="1:12" ht="15.75">
      <c r="A53" s="74">
        <v>101</v>
      </c>
      <c r="B53" s="83" t="s">
        <v>183</v>
      </c>
      <c r="C53" s="84">
        <v>99</v>
      </c>
      <c r="D53" s="103">
        <v>9</v>
      </c>
      <c r="E53" s="78">
        <v>45</v>
      </c>
      <c r="F53" s="79">
        <v>0.0029699074074074072</v>
      </c>
      <c r="G53" s="80">
        <v>7</v>
      </c>
      <c r="H53" s="81">
        <v>3.88</v>
      </c>
      <c r="I53" s="78">
        <v>33</v>
      </c>
      <c r="J53" s="104">
        <v>38</v>
      </c>
      <c r="K53" s="78">
        <v>43</v>
      </c>
      <c r="L53" s="77">
        <f>(E53+G53+I53+K53)</f>
        <v>128</v>
      </c>
    </row>
    <row r="54" spans="1:12" ht="15.75">
      <c r="A54" s="106">
        <v>106</v>
      </c>
      <c r="B54" s="107" t="s">
        <v>126</v>
      </c>
      <c r="C54" s="126">
        <v>0</v>
      </c>
      <c r="D54" s="105">
        <v>9.6</v>
      </c>
      <c r="E54" s="78">
        <v>23</v>
      </c>
      <c r="F54" s="79">
        <v>0.0025439814814814813</v>
      </c>
      <c r="G54" s="80">
        <v>37</v>
      </c>
      <c r="H54" s="81">
        <v>3.58</v>
      </c>
      <c r="I54" s="78">
        <v>23</v>
      </c>
      <c r="J54" s="104">
        <v>31</v>
      </c>
      <c r="K54" s="78">
        <v>30</v>
      </c>
      <c r="L54" s="77">
        <f>(E54+G54+I54+K54)</f>
        <v>113</v>
      </c>
    </row>
    <row r="55" spans="1:12" ht="15.75">
      <c r="A55" s="106">
        <v>105</v>
      </c>
      <c r="B55" s="108" t="s">
        <v>184</v>
      </c>
      <c r="C55" s="200">
        <v>99</v>
      </c>
      <c r="D55" s="105">
        <v>9.4</v>
      </c>
      <c r="E55" s="78">
        <v>29</v>
      </c>
      <c r="F55" s="79">
        <v>0.003018518518518519</v>
      </c>
      <c r="G55" s="80">
        <v>6</v>
      </c>
      <c r="H55" s="81">
        <v>3.96</v>
      </c>
      <c r="I55" s="78">
        <v>36</v>
      </c>
      <c r="J55" s="104">
        <v>35</v>
      </c>
      <c r="K55" s="78">
        <v>37</v>
      </c>
      <c r="L55" s="77">
        <f>(E55+G55+I55+K55)</f>
        <v>108</v>
      </c>
    </row>
    <row r="56" spans="1:12" ht="15.75">
      <c r="A56" s="74">
        <v>102</v>
      </c>
      <c r="B56" s="75" t="s">
        <v>125</v>
      </c>
      <c r="C56" s="84">
        <v>99</v>
      </c>
      <c r="D56" s="105">
        <v>10.1</v>
      </c>
      <c r="E56" s="78">
        <v>9</v>
      </c>
      <c r="F56" s="79">
        <v>0.0027106481481481482</v>
      </c>
      <c r="G56" s="80">
        <v>22</v>
      </c>
      <c r="H56" s="81">
        <v>3.08</v>
      </c>
      <c r="I56" s="78">
        <v>9</v>
      </c>
      <c r="J56" s="104">
        <v>41</v>
      </c>
      <c r="K56" s="78">
        <v>49</v>
      </c>
      <c r="L56" s="77">
        <f>(E56+G56+I56+K56)</f>
        <v>89</v>
      </c>
    </row>
    <row r="57" spans="1:12" ht="16.5" thickBot="1">
      <c r="A57" s="106">
        <v>104</v>
      </c>
      <c r="B57" s="75" t="s">
        <v>127</v>
      </c>
      <c r="C57" s="124">
        <v>99</v>
      </c>
      <c r="D57" s="105">
        <v>9.6</v>
      </c>
      <c r="E57" s="78">
        <v>23</v>
      </c>
      <c r="F57" s="79">
        <v>0.0030416666666666665</v>
      </c>
      <c r="G57" s="80">
        <v>5</v>
      </c>
      <c r="H57" s="81">
        <v>3.79</v>
      </c>
      <c r="I57" s="78">
        <v>30</v>
      </c>
      <c r="J57" s="104">
        <v>30</v>
      </c>
      <c r="K57" s="78">
        <v>28</v>
      </c>
      <c r="L57" s="95">
        <f>(E57+G57+I57+K57)</f>
        <v>86</v>
      </c>
    </row>
    <row r="58" spans="1:12" ht="16.5" thickBot="1">
      <c r="A58" s="106"/>
      <c r="B58" s="75"/>
      <c r="C58" s="124"/>
      <c r="D58" s="105"/>
      <c r="E58" s="78"/>
      <c r="F58" s="79"/>
      <c r="G58" s="80"/>
      <c r="H58" s="81"/>
      <c r="I58" s="78"/>
      <c r="J58" s="104"/>
      <c r="K58" s="93"/>
      <c r="L58" s="94">
        <f>SUM(L53:L57)</f>
        <v>524</v>
      </c>
    </row>
    <row r="59" spans="1:12" ht="15.75">
      <c r="A59" s="106">
        <v>103</v>
      </c>
      <c r="B59" s="75" t="s">
        <v>124</v>
      </c>
      <c r="C59" s="76">
        <v>99</v>
      </c>
      <c r="D59" s="105">
        <v>9.6</v>
      </c>
      <c r="E59" s="78">
        <v>23</v>
      </c>
      <c r="F59" s="79" t="s">
        <v>223</v>
      </c>
      <c r="G59" s="80">
        <v>0</v>
      </c>
      <c r="H59" s="81">
        <v>3.45</v>
      </c>
      <c r="I59" s="78">
        <v>19</v>
      </c>
      <c r="J59" s="104">
        <v>33</v>
      </c>
      <c r="K59" s="93">
        <v>34</v>
      </c>
      <c r="L59" s="89">
        <f>(E59+G59+I59+K59)</f>
        <v>76</v>
      </c>
    </row>
    <row r="60" spans="1:12" ht="15.75">
      <c r="A60" s="85"/>
      <c r="B60" s="108" t="s">
        <v>16</v>
      </c>
      <c r="C60" s="76"/>
      <c r="D60" s="109"/>
      <c r="E60" s="110"/>
      <c r="F60" s="109"/>
      <c r="G60" s="110"/>
      <c r="H60" s="77"/>
      <c r="I60" s="80"/>
      <c r="J60" s="111"/>
      <c r="K60" s="78"/>
      <c r="L60" s="77"/>
    </row>
    <row r="61" spans="1:12" ht="15.75">
      <c r="A61" s="85">
        <v>107</v>
      </c>
      <c r="B61" s="75" t="s">
        <v>185</v>
      </c>
      <c r="C61" s="76">
        <v>99</v>
      </c>
      <c r="D61" s="103">
        <v>10.4</v>
      </c>
      <c r="E61" s="78">
        <v>4</v>
      </c>
      <c r="F61" s="79">
        <v>0.0030011574074074072</v>
      </c>
      <c r="G61" s="80">
        <v>6</v>
      </c>
      <c r="H61" s="134">
        <v>3.3</v>
      </c>
      <c r="I61" s="78">
        <v>15</v>
      </c>
      <c r="J61" s="104">
        <v>24</v>
      </c>
      <c r="K61" s="78">
        <v>18</v>
      </c>
      <c r="L61" s="77">
        <f>(E61+G61+I61+K61)</f>
        <v>43</v>
      </c>
    </row>
    <row r="62" spans="1:12" ht="15.75">
      <c r="A62" s="85">
        <v>108</v>
      </c>
      <c r="B62" s="75" t="s">
        <v>186</v>
      </c>
      <c r="C62" s="90">
        <v>1</v>
      </c>
      <c r="D62" s="103">
        <v>9.8</v>
      </c>
      <c r="E62" s="78">
        <v>17</v>
      </c>
      <c r="F62" s="79">
        <v>0.0028981481481481484</v>
      </c>
      <c r="G62" s="80">
        <v>10</v>
      </c>
      <c r="H62" s="81">
        <v>3.46</v>
      </c>
      <c r="I62" s="78">
        <v>20</v>
      </c>
      <c r="J62" s="104">
        <v>28</v>
      </c>
      <c r="K62" s="78">
        <v>25</v>
      </c>
      <c r="L62" s="77">
        <f>(E62+G62+I62+K62)</f>
        <v>72</v>
      </c>
    </row>
    <row r="63" spans="1:12" ht="15.75">
      <c r="A63" s="85">
        <v>109</v>
      </c>
      <c r="B63" s="75" t="s">
        <v>187</v>
      </c>
      <c r="C63" s="112">
        <v>0</v>
      </c>
      <c r="D63" s="103">
        <v>9.6</v>
      </c>
      <c r="E63" s="78">
        <v>23</v>
      </c>
      <c r="F63" s="79">
        <v>0.0030046296296296297</v>
      </c>
      <c r="G63" s="80">
        <v>6</v>
      </c>
      <c r="H63" s="81">
        <v>3.89</v>
      </c>
      <c r="I63" s="78">
        <v>34</v>
      </c>
      <c r="J63" s="104">
        <v>27</v>
      </c>
      <c r="K63" s="78">
        <v>23</v>
      </c>
      <c r="L63" s="77">
        <f>(E63+G63+I63+K63)</f>
        <v>86</v>
      </c>
    </row>
    <row r="64" spans="1:2" ht="15">
      <c r="A64" s="2"/>
      <c r="B64" s="2"/>
    </row>
    <row r="65" spans="1:2" ht="15.75" thickBot="1">
      <c r="A65" s="2"/>
      <c r="B65" s="2"/>
    </row>
    <row r="66" spans="1:12" ht="16.5" thickBot="1">
      <c r="A66" s="68">
        <v>6</v>
      </c>
      <c r="B66" s="69" t="s">
        <v>128</v>
      </c>
      <c r="C66" s="70" t="s">
        <v>6</v>
      </c>
      <c r="D66" s="71" t="s">
        <v>7</v>
      </c>
      <c r="E66" s="72" t="s">
        <v>8</v>
      </c>
      <c r="F66" s="72" t="s">
        <v>117</v>
      </c>
      <c r="G66" s="72" t="s">
        <v>8</v>
      </c>
      <c r="H66" s="72" t="s">
        <v>10</v>
      </c>
      <c r="I66" s="72" t="s">
        <v>8</v>
      </c>
      <c r="J66" s="72" t="s">
        <v>11</v>
      </c>
      <c r="K66" s="72" t="s">
        <v>8</v>
      </c>
      <c r="L66" s="73" t="s">
        <v>12</v>
      </c>
    </row>
    <row r="67" spans="1:12" ht="15.75">
      <c r="A67" s="74">
        <v>14</v>
      </c>
      <c r="B67" s="83" t="s">
        <v>129</v>
      </c>
      <c r="C67" s="113" t="s">
        <v>53</v>
      </c>
      <c r="D67" s="88">
        <v>8.8</v>
      </c>
      <c r="E67" s="78">
        <v>54</v>
      </c>
      <c r="F67" s="79">
        <v>0.0025277777777777777</v>
      </c>
      <c r="G67" s="80">
        <v>39</v>
      </c>
      <c r="H67" s="81">
        <v>3.94</v>
      </c>
      <c r="I67" s="78">
        <v>36</v>
      </c>
      <c r="J67" s="104">
        <v>42</v>
      </c>
      <c r="K67" s="78">
        <v>51</v>
      </c>
      <c r="L67" s="77">
        <f>(E67+G67+I67+K67)</f>
        <v>180</v>
      </c>
    </row>
    <row r="68" spans="1:12" ht="15.75">
      <c r="A68" s="85">
        <v>12</v>
      </c>
      <c r="B68" s="129" t="s">
        <v>177</v>
      </c>
      <c r="C68" s="113" t="s">
        <v>58</v>
      </c>
      <c r="D68" s="88">
        <v>9.8</v>
      </c>
      <c r="E68" s="78">
        <v>17</v>
      </c>
      <c r="F68" s="79">
        <v>0.002653935185185185</v>
      </c>
      <c r="G68" s="80">
        <v>26</v>
      </c>
      <c r="H68" s="81">
        <v>3.48</v>
      </c>
      <c r="I68" s="78">
        <v>20</v>
      </c>
      <c r="J68" s="104">
        <v>31</v>
      </c>
      <c r="K68" s="78">
        <v>30</v>
      </c>
      <c r="L68" s="77">
        <f>(E68+G68+I68+K68)</f>
        <v>93</v>
      </c>
    </row>
    <row r="69" spans="1:12" ht="15.75">
      <c r="A69" s="74">
        <v>11</v>
      </c>
      <c r="B69" s="75" t="s">
        <v>130</v>
      </c>
      <c r="C69" s="114" t="s">
        <v>58</v>
      </c>
      <c r="D69" s="115">
        <v>10</v>
      </c>
      <c r="E69" s="116">
        <v>12</v>
      </c>
      <c r="F69" s="117">
        <v>0.0028831018518518515</v>
      </c>
      <c r="G69" s="118">
        <v>11</v>
      </c>
      <c r="H69" s="119">
        <v>3.41</v>
      </c>
      <c r="I69" s="116">
        <v>18</v>
      </c>
      <c r="J69" s="120">
        <v>36</v>
      </c>
      <c r="K69" s="116">
        <v>39</v>
      </c>
      <c r="L69" s="77">
        <f>(E69+G69+I69+K69)</f>
        <v>80</v>
      </c>
    </row>
    <row r="70" spans="1:12" ht="15.75">
      <c r="A70" s="85">
        <v>13</v>
      </c>
      <c r="B70" s="75" t="s">
        <v>131</v>
      </c>
      <c r="C70" s="113" t="s">
        <v>53</v>
      </c>
      <c r="D70" s="88">
        <v>10.5</v>
      </c>
      <c r="E70" s="78">
        <v>3</v>
      </c>
      <c r="F70" s="79">
        <v>0.0026666666666666666</v>
      </c>
      <c r="G70" s="80">
        <v>25</v>
      </c>
      <c r="H70" s="81">
        <v>3.33</v>
      </c>
      <c r="I70" s="78">
        <v>16</v>
      </c>
      <c r="J70" s="104">
        <v>33</v>
      </c>
      <c r="K70" s="78">
        <v>34</v>
      </c>
      <c r="L70" s="77">
        <f>(E70+G70+I70+K70)</f>
        <v>78</v>
      </c>
    </row>
    <row r="71" spans="1:12" ht="16.5" thickBot="1">
      <c r="A71" s="74">
        <v>16</v>
      </c>
      <c r="B71" s="75" t="s">
        <v>179</v>
      </c>
      <c r="C71" s="113" t="s">
        <v>53</v>
      </c>
      <c r="D71" s="88">
        <v>10.2</v>
      </c>
      <c r="E71" s="78">
        <v>7</v>
      </c>
      <c r="F71" s="79">
        <v>0.0035324074074074077</v>
      </c>
      <c r="G71" s="80">
        <v>0</v>
      </c>
      <c r="H71" s="81">
        <v>3.5</v>
      </c>
      <c r="I71" s="78">
        <v>21</v>
      </c>
      <c r="J71" s="104">
        <v>37</v>
      </c>
      <c r="K71" s="93">
        <v>41</v>
      </c>
      <c r="L71" s="95">
        <f>(E71+G71+I71+K71)</f>
        <v>69</v>
      </c>
    </row>
    <row r="72" spans="1:12" ht="16.5" thickBot="1">
      <c r="A72" s="74"/>
      <c r="B72" s="75"/>
      <c r="C72" s="113"/>
      <c r="D72" s="88"/>
      <c r="E72" s="78"/>
      <c r="F72" s="79"/>
      <c r="G72" s="80"/>
      <c r="H72" s="81"/>
      <c r="I72" s="78"/>
      <c r="J72" s="104"/>
      <c r="K72" s="93"/>
      <c r="L72" s="94">
        <f>SUM(L67:L71)</f>
        <v>500</v>
      </c>
    </row>
    <row r="73" spans="1:12" ht="15.75">
      <c r="A73" s="74">
        <v>15</v>
      </c>
      <c r="B73" s="108" t="s">
        <v>178</v>
      </c>
      <c r="C73" s="113" t="s">
        <v>53</v>
      </c>
      <c r="D73" s="88">
        <v>9.7</v>
      </c>
      <c r="E73" s="78">
        <v>20</v>
      </c>
      <c r="F73" s="79">
        <v>0.0030069444444444445</v>
      </c>
      <c r="G73" s="80">
        <v>6</v>
      </c>
      <c r="H73" s="81">
        <v>3.38</v>
      </c>
      <c r="I73" s="78">
        <v>17</v>
      </c>
      <c r="J73" s="104">
        <v>28</v>
      </c>
      <c r="K73" s="93">
        <v>25</v>
      </c>
      <c r="L73" s="89">
        <f>(E73+G73+I73+K73)</f>
        <v>68</v>
      </c>
    </row>
    <row r="74" spans="1:2" ht="15">
      <c r="A74" s="2"/>
      <c r="B74" s="2"/>
    </row>
    <row r="75" ht="15.75" thickBot="1">
      <c r="A75" s="2"/>
    </row>
    <row r="76" spans="1:12" ht="16.5" thickBot="1">
      <c r="A76" s="68">
        <v>7</v>
      </c>
      <c r="B76" s="69" t="s">
        <v>49</v>
      </c>
      <c r="C76" s="70" t="s">
        <v>6</v>
      </c>
      <c r="D76" s="71" t="s">
        <v>7</v>
      </c>
      <c r="E76" s="72" t="s">
        <v>8</v>
      </c>
      <c r="F76" s="72" t="s">
        <v>117</v>
      </c>
      <c r="G76" s="72" t="s">
        <v>8</v>
      </c>
      <c r="H76" s="72" t="s">
        <v>10</v>
      </c>
      <c r="I76" s="72" t="s">
        <v>8</v>
      </c>
      <c r="J76" s="72" t="s">
        <v>11</v>
      </c>
      <c r="K76" s="72" t="s">
        <v>8</v>
      </c>
      <c r="L76" s="73" t="s">
        <v>12</v>
      </c>
    </row>
    <row r="77" spans="1:12" ht="15.75">
      <c r="A77" s="85">
        <v>72</v>
      </c>
      <c r="B77" s="75" t="s">
        <v>118</v>
      </c>
      <c r="C77" s="76">
        <v>99</v>
      </c>
      <c r="D77" s="77">
        <v>9.2</v>
      </c>
      <c r="E77" s="78">
        <v>37</v>
      </c>
      <c r="F77" s="79">
        <v>0.002616898148148148</v>
      </c>
      <c r="G77" s="80">
        <v>30</v>
      </c>
      <c r="H77" s="81">
        <v>4.01</v>
      </c>
      <c r="I77" s="78">
        <v>38</v>
      </c>
      <c r="J77" s="82">
        <v>37</v>
      </c>
      <c r="K77" s="78">
        <v>41</v>
      </c>
      <c r="L77" s="77">
        <f>(E77+G77+I77+K77)</f>
        <v>146</v>
      </c>
    </row>
    <row r="78" spans="1:12" ht="15.75">
      <c r="A78" s="85">
        <v>71</v>
      </c>
      <c r="B78" s="75" t="s">
        <v>123</v>
      </c>
      <c r="C78" s="90">
        <v>0</v>
      </c>
      <c r="D78" s="77">
        <v>9.2</v>
      </c>
      <c r="E78" s="78">
        <v>37</v>
      </c>
      <c r="F78" s="79">
        <v>0.002880787037037037</v>
      </c>
      <c r="G78" s="80">
        <v>11</v>
      </c>
      <c r="H78" s="81">
        <v>3.75</v>
      </c>
      <c r="I78" s="78">
        <v>29</v>
      </c>
      <c r="J78" s="82">
        <v>31</v>
      </c>
      <c r="K78" s="78">
        <v>30</v>
      </c>
      <c r="L78" s="77">
        <f>(E78+G78+I78+K78)</f>
        <v>107</v>
      </c>
    </row>
    <row r="79" spans="1:12" ht="15.75">
      <c r="A79" s="86">
        <v>73</v>
      </c>
      <c r="B79" s="87" t="s">
        <v>119</v>
      </c>
      <c r="C79" s="76">
        <v>99</v>
      </c>
      <c r="D79" s="88">
        <v>9.7</v>
      </c>
      <c r="E79" s="78">
        <v>20</v>
      </c>
      <c r="F79" s="79">
        <v>0.0027870370370370375</v>
      </c>
      <c r="G79" s="80">
        <v>17</v>
      </c>
      <c r="H79" s="81">
        <v>3.84</v>
      </c>
      <c r="I79" s="78">
        <v>32</v>
      </c>
      <c r="J79" s="82">
        <v>35</v>
      </c>
      <c r="K79" s="78">
        <v>37</v>
      </c>
      <c r="L79" s="77">
        <f>(E79+G79+I79+K79)</f>
        <v>106</v>
      </c>
    </row>
    <row r="80" spans="1:12" ht="15.75">
      <c r="A80" s="85">
        <v>76</v>
      </c>
      <c r="B80" s="75" t="s">
        <v>121</v>
      </c>
      <c r="C80" s="90">
        <v>0</v>
      </c>
      <c r="D80" s="88">
        <v>10.1</v>
      </c>
      <c r="E80" s="78">
        <v>9</v>
      </c>
      <c r="F80" s="79">
        <v>0.002876157407407407</v>
      </c>
      <c r="G80" s="80">
        <v>11</v>
      </c>
      <c r="H80" s="81">
        <v>3.46</v>
      </c>
      <c r="I80" s="78">
        <v>20</v>
      </c>
      <c r="J80" s="82">
        <v>35</v>
      </c>
      <c r="K80" s="78">
        <v>37</v>
      </c>
      <c r="L80" s="77">
        <f>(E80+G80+I80+K80)</f>
        <v>77</v>
      </c>
    </row>
    <row r="81" spans="1:12" ht="16.5" thickBot="1">
      <c r="A81" s="85">
        <v>74</v>
      </c>
      <c r="B81" s="75" t="s">
        <v>120</v>
      </c>
      <c r="C81" s="90">
        <v>0</v>
      </c>
      <c r="D81" s="77">
        <v>10.3</v>
      </c>
      <c r="E81" s="78">
        <v>6</v>
      </c>
      <c r="F81" s="79">
        <v>0.0034270833333333336</v>
      </c>
      <c r="G81" s="80">
        <v>0</v>
      </c>
      <c r="H81" s="81">
        <v>3.39</v>
      </c>
      <c r="I81" s="78">
        <v>17</v>
      </c>
      <c r="J81" s="82" t="s">
        <v>226</v>
      </c>
      <c r="K81" s="93">
        <v>28</v>
      </c>
      <c r="L81" s="95">
        <f>(E81+G81+I81+K81)</f>
        <v>51</v>
      </c>
    </row>
    <row r="82" spans="1:12" ht="16.5" thickBot="1">
      <c r="A82" s="74"/>
      <c r="B82" s="75"/>
      <c r="C82" s="90"/>
      <c r="D82" s="77"/>
      <c r="E82" s="78"/>
      <c r="F82" s="79"/>
      <c r="G82" s="80"/>
      <c r="H82" s="81"/>
      <c r="I82" s="78"/>
      <c r="J82" s="82"/>
      <c r="K82" s="93"/>
      <c r="L82" s="94">
        <f>SUM(L77:L81)</f>
        <v>487</v>
      </c>
    </row>
    <row r="83" spans="1:12" ht="15.75">
      <c r="A83" s="74">
        <v>75</v>
      </c>
      <c r="B83" s="75" t="s">
        <v>122</v>
      </c>
      <c r="C83" s="76">
        <v>99</v>
      </c>
      <c r="D83" s="77">
        <v>10.9</v>
      </c>
      <c r="E83" s="78">
        <v>0</v>
      </c>
      <c r="F83" s="79">
        <v>0.0033935185185185184</v>
      </c>
      <c r="G83" s="80">
        <v>0</v>
      </c>
      <c r="H83" s="134">
        <v>3</v>
      </c>
      <c r="I83" s="78">
        <v>7</v>
      </c>
      <c r="J83" s="82">
        <v>38</v>
      </c>
      <c r="K83" s="78">
        <v>43</v>
      </c>
      <c r="L83" s="89">
        <f>(E83+G83+I83+K83)</f>
        <v>50</v>
      </c>
    </row>
    <row r="84" spans="1:12" ht="15.75">
      <c r="A84" s="85"/>
      <c r="B84" s="75" t="s">
        <v>16</v>
      </c>
      <c r="C84" s="76"/>
      <c r="D84" s="80"/>
      <c r="E84" s="96"/>
      <c r="F84" s="97"/>
      <c r="G84" s="80"/>
      <c r="H84" s="80"/>
      <c r="I84" s="80"/>
      <c r="J84" s="98"/>
      <c r="K84" s="194"/>
      <c r="L84" s="77"/>
    </row>
    <row r="85" spans="1:12" ht="15.75">
      <c r="A85" s="106">
        <v>77</v>
      </c>
      <c r="B85" s="108" t="s">
        <v>146</v>
      </c>
      <c r="C85" s="171">
        <v>0</v>
      </c>
      <c r="D85" s="88">
        <v>9.7</v>
      </c>
      <c r="E85" s="78">
        <v>20</v>
      </c>
      <c r="F85" s="79">
        <v>0.003221064814814815</v>
      </c>
      <c r="G85" s="80">
        <v>1</v>
      </c>
      <c r="H85" s="81">
        <v>3.79</v>
      </c>
      <c r="I85" s="78">
        <v>30</v>
      </c>
      <c r="J85" s="82">
        <v>25</v>
      </c>
      <c r="K85" s="78">
        <v>20</v>
      </c>
      <c r="L85" s="77">
        <f>(E85+G85+I85+K85)</f>
        <v>71</v>
      </c>
    </row>
    <row r="86" spans="1:12" ht="15.75">
      <c r="A86" s="99"/>
      <c r="B86" s="100"/>
      <c r="C86" s="101"/>
      <c r="D86" s="174"/>
      <c r="E86" s="175"/>
      <c r="F86" s="176"/>
      <c r="G86" s="177"/>
      <c r="H86" s="186"/>
      <c r="I86" s="175"/>
      <c r="J86" s="187"/>
      <c r="K86" s="175"/>
      <c r="L86" s="173"/>
    </row>
    <row r="87" spans="3:12" ht="15" thickBot="1">
      <c r="C87" s="148"/>
      <c r="D87" s="148"/>
      <c r="E87" s="148"/>
      <c r="F87" s="148"/>
      <c r="G87" s="148"/>
      <c r="H87" s="148"/>
      <c r="I87" s="148"/>
      <c r="J87" s="148"/>
      <c r="K87" s="148"/>
      <c r="L87" s="148"/>
    </row>
    <row r="88" spans="1:12" ht="16.5" thickBot="1">
      <c r="A88" s="68">
        <v>8</v>
      </c>
      <c r="B88" s="69" t="s">
        <v>188</v>
      </c>
      <c r="C88" s="70" t="s">
        <v>6</v>
      </c>
      <c r="D88" s="71" t="s">
        <v>7</v>
      </c>
      <c r="E88" s="72" t="s">
        <v>8</v>
      </c>
      <c r="F88" s="72" t="s">
        <v>117</v>
      </c>
      <c r="G88" s="72" t="s">
        <v>8</v>
      </c>
      <c r="H88" s="72" t="s">
        <v>10</v>
      </c>
      <c r="I88" s="72" t="s">
        <v>8</v>
      </c>
      <c r="J88" s="72">
        <v>33</v>
      </c>
      <c r="K88" s="72" t="s">
        <v>8</v>
      </c>
      <c r="L88" s="73" t="s">
        <v>12</v>
      </c>
    </row>
    <row r="89" spans="1:12" ht="15.75">
      <c r="A89" s="85">
        <v>24</v>
      </c>
      <c r="B89" s="75" t="s">
        <v>132</v>
      </c>
      <c r="C89" s="124">
        <v>99</v>
      </c>
      <c r="D89" s="77">
        <v>9.3</v>
      </c>
      <c r="E89" s="78">
        <v>33</v>
      </c>
      <c r="F89" s="79">
        <v>0.0027812500000000003</v>
      </c>
      <c r="G89" s="80">
        <v>17</v>
      </c>
      <c r="H89" s="81">
        <v>3.99</v>
      </c>
      <c r="I89" s="78">
        <v>38</v>
      </c>
      <c r="J89" s="202">
        <v>37</v>
      </c>
      <c r="K89" s="78">
        <v>41</v>
      </c>
      <c r="L89" s="77">
        <f>(E89+G89+I89+K89)</f>
        <v>129</v>
      </c>
    </row>
    <row r="90" spans="1:12" ht="15.75">
      <c r="A90" s="102">
        <v>23</v>
      </c>
      <c r="B90" s="107" t="s">
        <v>134</v>
      </c>
      <c r="C90" s="84">
        <v>99</v>
      </c>
      <c r="D90" s="88">
        <v>10</v>
      </c>
      <c r="E90" s="78">
        <v>12</v>
      </c>
      <c r="F90" s="79">
        <v>0.0025590277777777777</v>
      </c>
      <c r="G90" s="80">
        <v>35</v>
      </c>
      <c r="H90" s="81">
        <v>3.67</v>
      </c>
      <c r="I90" s="78">
        <v>26</v>
      </c>
      <c r="J90" s="104">
        <v>33</v>
      </c>
      <c r="K90" s="78">
        <v>34</v>
      </c>
      <c r="L90" s="77">
        <f>(E90+G90+I90+K90)</f>
        <v>107</v>
      </c>
    </row>
    <row r="91" spans="1:12" ht="15.75">
      <c r="A91" s="85">
        <v>25</v>
      </c>
      <c r="B91" s="75" t="s">
        <v>133</v>
      </c>
      <c r="C91" s="76">
        <v>99</v>
      </c>
      <c r="D91" s="77" t="s">
        <v>224</v>
      </c>
      <c r="E91" s="78">
        <v>23</v>
      </c>
      <c r="F91" s="79">
        <v>0.002892361111111111</v>
      </c>
      <c r="G91" s="80">
        <v>11</v>
      </c>
      <c r="H91" s="81">
        <v>3.92</v>
      </c>
      <c r="I91" s="78">
        <v>35</v>
      </c>
      <c r="J91" s="104">
        <v>32</v>
      </c>
      <c r="K91" s="78">
        <v>32</v>
      </c>
      <c r="L91" s="77">
        <f>(E91+G91+I91+K91)</f>
        <v>101</v>
      </c>
    </row>
    <row r="92" spans="1:12" ht="15.75">
      <c r="A92" s="99">
        <v>21</v>
      </c>
      <c r="B92" s="108" t="s">
        <v>135</v>
      </c>
      <c r="C92" s="76">
        <v>99</v>
      </c>
      <c r="D92" s="88">
        <v>10.4</v>
      </c>
      <c r="E92" s="78">
        <v>4</v>
      </c>
      <c r="F92" s="79">
        <v>0.0028993055555555556</v>
      </c>
      <c r="G92" s="80">
        <v>10</v>
      </c>
      <c r="H92" s="81">
        <v>3.64</v>
      </c>
      <c r="I92" s="78">
        <v>25</v>
      </c>
      <c r="J92" s="201">
        <v>33</v>
      </c>
      <c r="K92" s="78">
        <v>34</v>
      </c>
      <c r="L92" s="77">
        <f>(E92+G92+I92+K92)</f>
        <v>73</v>
      </c>
    </row>
    <row r="93" spans="1:12" ht="16.5" thickBot="1">
      <c r="A93" s="85">
        <v>26</v>
      </c>
      <c r="B93" s="75" t="s">
        <v>137</v>
      </c>
      <c r="C93" s="76">
        <v>99</v>
      </c>
      <c r="D93" s="77">
        <v>10.1</v>
      </c>
      <c r="E93" s="78">
        <v>9</v>
      </c>
      <c r="F93" s="79">
        <v>0.002684027777777778</v>
      </c>
      <c r="G93" s="80">
        <v>24</v>
      </c>
      <c r="H93" s="81">
        <v>3.21</v>
      </c>
      <c r="I93" s="78">
        <v>13</v>
      </c>
      <c r="J93" s="104">
        <v>27</v>
      </c>
      <c r="K93" s="78">
        <v>23</v>
      </c>
      <c r="L93" s="95">
        <f>(E93+G93+I93+K93)</f>
        <v>69</v>
      </c>
    </row>
    <row r="94" spans="1:12" ht="16.5" thickBot="1">
      <c r="A94" s="74"/>
      <c r="B94" s="75"/>
      <c r="C94" s="76"/>
      <c r="D94" s="77"/>
      <c r="E94" s="78"/>
      <c r="F94" s="79"/>
      <c r="G94" s="80"/>
      <c r="H94" s="81"/>
      <c r="I94" s="78"/>
      <c r="J94" s="104"/>
      <c r="K94" s="93"/>
      <c r="L94" s="94">
        <f>SUM(L89:L93)</f>
        <v>479</v>
      </c>
    </row>
    <row r="95" spans="1:12" ht="15.75">
      <c r="A95" s="74">
        <v>22</v>
      </c>
      <c r="B95" s="75" t="s">
        <v>136</v>
      </c>
      <c r="C95" s="76">
        <v>99</v>
      </c>
      <c r="D95" s="77">
        <v>9.9</v>
      </c>
      <c r="E95" s="78">
        <v>14</v>
      </c>
      <c r="F95" s="79">
        <v>0.002871527777777778</v>
      </c>
      <c r="G95" s="80">
        <v>12</v>
      </c>
      <c r="H95" s="81">
        <v>3.71</v>
      </c>
      <c r="I95" s="78">
        <v>28</v>
      </c>
      <c r="J95" s="104">
        <v>19</v>
      </c>
      <c r="K95" s="93">
        <v>11</v>
      </c>
      <c r="L95" s="89">
        <f>(E95+G95+I95+K95)</f>
        <v>65</v>
      </c>
    </row>
    <row r="96" spans="1:12" ht="15.75">
      <c r="A96" s="99"/>
      <c r="B96" s="100"/>
      <c r="C96" s="136"/>
      <c r="D96" s="173"/>
      <c r="E96" s="177"/>
      <c r="F96" s="176"/>
      <c r="G96" s="177"/>
      <c r="H96" s="173"/>
      <c r="I96" s="177"/>
      <c r="J96" s="190"/>
      <c r="K96" s="177"/>
      <c r="L96" s="173"/>
    </row>
    <row r="97" spans="1:12" ht="16.5" thickBot="1">
      <c r="A97" s="99"/>
      <c r="B97" s="100"/>
      <c r="C97" s="136"/>
      <c r="D97" s="173"/>
      <c r="E97" s="177"/>
      <c r="F97" s="176"/>
      <c r="G97" s="177"/>
      <c r="H97" s="173"/>
      <c r="I97" s="177"/>
      <c r="J97" s="190"/>
      <c r="K97" s="177"/>
      <c r="L97" s="173"/>
    </row>
    <row r="98" spans="1:12" ht="16.5" thickBot="1">
      <c r="A98" s="68">
        <v>9</v>
      </c>
      <c r="B98" s="69" t="s">
        <v>181</v>
      </c>
      <c r="C98" s="70" t="s">
        <v>6</v>
      </c>
      <c r="D98" s="71" t="s">
        <v>7</v>
      </c>
      <c r="E98" s="72" t="s">
        <v>8</v>
      </c>
      <c r="F98" s="72" t="s">
        <v>117</v>
      </c>
      <c r="G98" s="72" t="s">
        <v>8</v>
      </c>
      <c r="H98" s="72" t="s">
        <v>10</v>
      </c>
      <c r="I98" s="72" t="s">
        <v>8</v>
      </c>
      <c r="J98" s="72" t="s">
        <v>11</v>
      </c>
      <c r="K98" s="72" t="s">
        <v>8</v>
      </c>
      <c r="L98" s="73" t="s">
        <v>12</v>
      </c>
    </row>
    <row r="99" spans="1:12" ht="15.75">
      <c r="A99" s="74">
        <v>3</v>
      </c>
      <c r="B99" s="203" t="s">
        <v>211</v>
      </c>
      <c r="C99" s="135" t="s">
        <v>58</v>
      </c>
      <c r="D99" s="77">
        <v>9.4</v>
      </c>
      <c r="E99" s="78">
        <v>29</v>
      </c>
      <c r="F99" s="79">
        <v>0.0028171296296296295</v>
      </c>
      <c r="G99" s="80">
        <v>15</v>
      </c>
      <c r="H99" s="134">
        <v>3.9</v>
      </c>
      <c r="I99" s="78">
        <v>34</v>
      </c>
      <c r="J99" s="104">
        <v>46.5</v>
      </c>
      <c r="K99" s="78">
        <v>59</v>
      </c>
      <c r="L99" s="77">
        <f>(E99+G99+I99+K99)</f>
        <v>137</v>
      </c>
    </row>
    <row r="100" spans="1:12" ht="15.75">
      <c r="A100" s="85">
        <v>4</v>
      </c>
      <c r="B100" s="75" t="s">
        <v>212</v>
      </c>
      <c r="C100" s="135" t="s">
        <v>58</v>
      </c>
      <c r="D100" s="77">
        <v>9.9</v>
      </c>
      <c r="E100" s="78">
        <v>14</v>
      </c>
      <c r="F100" s="79">
        <v>0.0029606481481481484</v>
      </c>
      <c r="G100" s="80">
        <v>8</v>
      </c>
      <c r="H100" s="134">
        <v>3.8</v>
      </c>
      <c r="I100" s="78">
        <v>31</v>
      </c>
      <c r="J100" s="104">
        <v>45.5</v>
      </c>
      <c r="K100" s="78">
        <v>57</v>
      </c>
      <c r="L100" s="77">
        <f>(E100+G100+I100+K100)</f>
        <v>110</v>
      </c>
    </row>
    <row r="101" spans="1:12" ht="15.75">
      <c r="A101" s="74">
        <v>1</v>
      </c>
      <c r="B101" s="75" t="s">
        <v>209</v>
      </c>
      <c r="C101" s="121" t="s">
        <v>53</v>
      </c>
      <c r="D101" s="77">
        <v>10.3</v>
      </c>
      <c r="E101" s="78">
        <v>6</v>
      </c>
      <c r="F101" s="79">
        <v>0.002855324074074074</v>
      </c>
      <c r="G101" s="80">
        <v>13</v>
      </c>
      <c r="H101" s="81">
        <v>3.45</v>
      </c>
      <c r="I101" s="78">
        <v>19</v>
      </c>
      <c r="J101" s="104">
        <v>45</v>
      </c>
      <c r="K101" s="78">
        <v>56</v>
      </c>
      <c r="L101" s="77">
        <f>(E101+G101+I101+K101)</f>
        <v>94</v>
      </c>
    </row>
    <row r="102" spans="1:12" ht="15.75">
      <c r="A102" s="85">
        <v>5</v>
      </c>
      <c r="B102" s="75" t="s">
        <v>213</v>
      </c>
      <c r="C102" s="121" t="s">
        <v>58</v>
      </c>
      <c r="D102" s="88">
        <v>10</v>
      </c>
      <c r="E102" s="78">
        <v>12</v>
      </c>
      <c r="F102" s="79">
        <v>0.0031469907407407406</v>
      </c>
      <c r="G102" s="80">
        <v>2</v>
      </c>
      <c r="H102" s="134">
        <v>3.6</v>
      </c>
      <c r="I102" s="78">
        <v>24</v>
      </c>
      <c r="J102" s="104">
        <v>38</v>
      </c>
      <c r="K102" s="78">
        <v>43</v>
      </c>
      <c r="L102" s="77">
        <f>(E102+G102+I102+K102)</f>
        <v>81</v>
      </c>
    </row>
    <row r="103" spans="1:12" ht="16.5" thickBot="1">
      <c r="A103" s="74">
        <v>2</v>
      </c>
      <c r="B103" s="75" t="s">
        <v>210</v>
      </c>
      <c r="C103" s="121" t="s">
        <v>97</v>
      </c>
      <c r="D103" s="77">
        <v>10.9</v>
      </c>
      <c r="E103" s="78">
        <v>0</v>
      </c>
      <c r="F103" s="79">
        <v>0.003525462962962963</v>
      </c>
      <c r="G103" s="80">
        <v>0</v>
      </c>
      <c r="H103" s="81">
        <v>3.25</v>
      </c>
      <c r="I103" s="78">
        <v>14</v>
      </c>
      <c r="J103" s="104">
        <v>28</v>
      </c>
      <c r="K103" s="78">
        <v>25</v>
      </c>
      <c r="L103" s="95">
        <f>(E103+G103+I103+K103)</f>
        <v>39</v>
      </c>
    </row>
    <row r="104" spans="1:12" ht="16.5" thickBot="1">
      <c r="A104" s="91"/>
      <c r="B104" s="75"/>
      <c r="C104" s="121"/>
      <c r="D104" s="77"/>
      <c r="E104" s="78"/>
      <c r="F104" s="79"/>
      <c r="G104" s="80"/>
      <c r="H104" s="81"/>
      <c r="I104" s="78"/>
      <c r="J104" s="104"/>
      <c r="K104" s="93"/>
      <c r="L104" s="94">
        <f>SUM(L99:L103)</f>
        <v>461</v>
      </c>
    </row>
    <row r="105" spans="1:12" ht="15.75">
      <c r="A105" s="91">
        <v>6</v>
      </c>
      <c r="B105" s="108" t="s">
        <v>214</v>
      </c>
      <c r="C105" s="121" t="s">
        <v>58</v>
      </c>
      <c r="D105" s="77">
        <v>11.2</v>
      </c>
      <c r="E105" s="78">
        <v>0</v>
      </c>
      <c r="F105" s="79">
        <v>0.003924768518518518</v>
      </c>
      <c r="G105" s="80">
        <v>0</v>
      </c>
      <c r="H105" s="81">
        <v>3.15</v>
      </c>
      <c r="I105" s="78">
        <v>11</v>
      </c>
      <c r="J105" s="104">
        <v>29.5</v>
      </c>
      <c r="K105" s="93">
        <v>28</v>
      </c>
      <c r="L105" s="89">
        <f>(E105+G105+I105+K105)</f>
        <v>39</v>
      </c>
    </row>
    <row r="106" spans="1:12" ht="15.75">
      <c r="A106" s="106"/>
      <c r="B106" s="75"/>
      <c r="C106" s="121"/>
      <c r="D106" s="77"/>
      <c r="E106" s="78"/>
      <c r="F106" s="79"/>
      <c r="G106" s="80"/>
      <c r="H106" s="134"/>
      <c r="I106" s="78"/>
      <c r="J106" s="104"/>
      <c r="K106" s="78"/>
      <c r="L106" s="77"/>
    </row>
    <row r="107" spans="1:12" ht="15.75">
      <c r="A107" s="106">
        <v>7</v>
      </c>
      <c r="B107" s="75" t="s">
        <v>215</v>
      </c>
      <c r="C107" s="135" t="s">
        <v>97</v>
      </c>
      <c r="D107" s="77">
        <v>11.2</v>
      </c>
      <c r="E107" s="78">
        <v>0</v>
      </c>
      <c r="F107" s="79">
        <v>0.0031990740740740742</v>
      </c>
      <c r="G107" s="80">
        <v>2</v>
      </c>
      <c r="H107" s="134">
        <v>3</v>
      </c>
      <c r="I107" s="78">
        <v>7</v>
      </c>
      <c r="J107" s="104">
        <v>26</v>
      </c>
      <c r="K107" s="78">
        <v>22</v>
      </c>
      <c r="L107" s="77">
        <f>(E107+G107+I107+K107)</f>
        <v>31</v>
      </c>
    </row>
    <row r="109" ht="15" thickBot="1"/>
    <row r="110" spans="1:12" ht="16.5" thickBot="1">
      <c r="A110" s="68">
        <v>10</v>
      </c>
      <c r="B110" s="69" t="s">
        <v>169</v>
      </c>
      <c r="C110" s="70" t="s">
        <v>6</v>
      </c>
      <c r="D110" s="71" t="s">
        <v>7</v>
      </c>
      <c r="E110" s="72" t="s">
        <v>8</v>
      </c>
      <c r="F110" s="72" t="s">
        <v>117</v>
      </c>
      <c r="G110" s="72" t="s">
        <v>8</v>
      </c>
      <c r="H110" s="72" t="s">
        <v>10</v>
      </c>
      <c r="I110" s="72" t="s">
        <v>8</v>
      </c>
      <c r="J110" s="72" t="s">
        <v>11</v>
      </c>
      <c r="K110" s="72" t="s">
        <v>8</v>
      </c>
      <c r="L110" s="73" t="s">
        <v>12</v>
      </c>
    </row>
    <row r="111" spans="1:12" ht="15.75">
      <c r="A111" s="85">
        <v>61</v>
      </c>
      <c r="B111" s="75" t="s">
        <v>207</v>
      </c>
      <c r="C111" s="121"/>
      <c r="D111" s="88">
        <v>9</v>
      </c>
      <c r="E111" s="78">
        <v>45</v>
      </c>
      <c r="F111" s="79">
        <v>0.0031446759259259258</v>
      </c>
      <c r="G111" s="80">
        <v>2</v>
      </c>
      <c r="H111" s="81">
        <v>4.03</v>
      </c>
      <c r="I111" s="78">
        <v>39</v>
      </c>
      <c r="J111" s="104">
        <v>42</v>
      </c>
      <c r="K111" s="78">
        <v>51</v>
      </c>
      <c r="L111" s="77">
        <f>(E111+G111+I111+K111)</f>
        <v>137</v>
      </c>
    </row>
    <row r="112" spans="1:12" ht="15.75">
      <c r="A112" s="74">
        <v>65</v>
      </c>
      <c r="B112" s="83" t="s">
        <v>208</v>
      </c>
      <c r="C112" s="135" t="s">
        <v>53</v>
      </c>
      <c r="D112" s="180">
        <v>9.7</v>
      </c>
      <c r="E112" s="181">
        <v>20</v>
      </c>
      <c r="F112" s="182">
        <v>0.002743055555555556</v>
      </c>
      <c r="G112" s="183">
        <v>20</v>
      </c>
      <c r="H112" s="184">
        <v>3.58</v>
      </c>
      <c r="I112" s="181">
        <v>23</v>
      </c>
      <c r="J112" s="185">
        <v>27</v>
      </c>
      <c r="K112" s="181">
        <v>23</v>
      </c>
      <c r="L112" s="77">
        <f>(E112+G112+I112+K112)</f>
        <v>86</v>
      </c>
    </row>
    <row r="113" spans="1:12" ht="15.75">
      <c r="A113" s="85">
        <v>64</v>
      </c>
      <c r="B113" s="75" t="s">
        <v>170</v>
      </c>
      <c r="C113" s="113" t="s">
        <v>53</v>
      </c>
      <c r="D113" s="88">
        <v>10</v>
      </c>
      <c r="E113" s="78">
        <v>12</v>
      </c>
      <c r="F113" s="79">
        <v>0.0029108796296296296</v>
      </c>
      <c r="G113" s="80">
        <v>10</v>
      </c>
      <c r="H113" s="81">
        <v>3.66</v>
      </c>
      <c r="I113" s="78">
        <v>26</v>
      </c>
      <c r="J113" s="104">
        <v>34.5</v>
      </c>
      <c r="K113" s="78">
        <v>36</v>
      </c>
      <c r="L113" s="77">
        <f>(E113+G113+I113+K113)</f>
        <v>84</v>
      </c>
    </row>
    <row r="114" spans="1:12" ht="15.75">
      <c r="A114" s="74">
        <v>62</v>
      </c>
      <c r="B114" s="75" t="s">
        <v>171</v>
      </c>
      <c r="C114" s="135" t="s">
        <v>53</v>
      </c>
      <c r="D114" s="88">
        <v>10.4</v>
      </c>
      <c r="E114" s="78">
        <v>4</v>
      </c>
      <c r="F114" s="79">
        <v>0.002887731481481481</v>
      </c>
      <c r="G114" s="80">
        <v>11</v>
      </c>
      <c r="H114" s="81">
        <v>3.63</v>
      </c>
      <c r="I114" s="78">
        <v>25</v>
      </c>
      <c r="J114" s="104">
        <v>34.5</v>
      </c>
      <c r="K114" s="78">
        <v>36</v>
      </c>
      <c r="L114" s="77">
        <f>(E114+G114+I114+K114)</f>
        <v>76</v>
      </c>
    </row>
    <row r="115" spans="1:12" ht="16.5" thickBot="1">
      <c r="A115" s="85">
        <v>63</v>
      </c>
      <c r="B115" s="75" t="s">
        <v>172</v>
      </c>
      <c r="C115" s="121" t="s">
        <v>53</v>
      </c>
      <c r="D115" s="88">
        <v>10</v>
      </c>
      <c r="E115" s="78">
        <v>12</v>
      </c>
      <c r="F115" s="79">
        <v>0.0031296296296296298</v>
      </c>
      <c r="G115" s="80">
        <v>3</v>
      </c>
      <c r="H115" s="81">
        <v>3.56</v>
      </c>
      <c r="I115" s="78">
        <v>23</v>
      </c>
      <c r="J115" s="104">
        <v>34.5</v>
      </c>
      <c r="K115" s="78">
        <v>36</v>
      </c>
      <c r="L115" s="95">
        <f>(E115+G115+I115+K115)</f>
        <v>74</v>
      </c>
    </row>
    <row r="116" spans="1:12" ht="16.5" thickBot="1">
      <c r="A116" s="85"/>
      <c r="B116" s="75"/>
      <c r="C116" s="121"/>
      <c r="D116" s="88"/>
      <c r="E116" s="78"/>
      <c r="F116" s="79"/>
      <c r="G116" s="80"/>
      <c r="H116" s="81"/>
      <c r="I116" s="78"/>
      <c r="J116" s="104"/>
      <c r="K116" s="93"/>
      <c r="L116" s="94">
        <f>SUM(L111:L115)</f>
        <v>457</v>
      </c>
    </row>
    <row r="117" spans="1:12" ht="15.75">
      <c r="A117" s="85">
        <v>66</v>
      </c>
      <c r="B117" s="75" t="s">
        <v>225</v>
      </c>
      <c r="C117" s="121"/>
      <c r="D117" s="180">
        <v>10.3</v>
      </c>
      <c r="E117" s="181">
        <v>6</v>
      </c>
      <c r="F117" s="182">
        <v>0.003394675925925926</v>
      </c>
      <c r="G117" s="183">
        <v>0</v>
      </c>
      <c r="H117" s="184">
        <v>3.44</v>
      </c>
      <c r="I117" s="181">
        <v>19</v>
      </c>
      <c r="J117" s="185">
        <v>31.5</v>
      </c>
      <c r="K117" s="181">
        <v>31</v>
      </c>
      <c r="L117" s="89">
        <f>(E117+G117+I117+K117)</f>
        <v>56</v>
      </c>
    </row>
    <row r="119" spans="3:12" ht="15" thickBot="1"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</row>
    <row r="120" spans="1:12" ht="16.5" thickBot="1">
      <c r="A120" s="68">
        <v>11</v>
      </c>
      <c r="B120" s="69" t="s">
        <v>42</v>
      </c>
      <c r="C120" s="70" t="s">
        <v>6</v>
      </c>
      <c r="D120" s="71" t="s">
        <v>7</v>
      </c>
      <c r="E120" s="72" t="s">
        <v>8</v>
      </c>
      <c r="F120" s="72" t="s">
        <v>117</v>
      </c>
      <c r="G120" s="72" t="s">
        <v>8</v>
      </c>
      <c r="H120" s="72" t="s">
        <v>10</v>
      </c>
      <c r="I120" s="72" t="s">
        <v>8</v>
      </c>
      <c r="J120" s="72" t="s">
        <v>11</v>
      </c>
      <c r="K120" s="72" t="s">
        <v>8</v>
      </c>
      <c r="L120" s="73" t="s">
        <v>12</v>
      </c>
    </row>
    <row r="121" spans="1:12" ht="15.75">
      <c r="A121" s="74">
        <v>91</v>
      </c>
      <c r="B121" s="127" t="s">
        <v>142</v>
      </c>
      <c r="C121" s="84">
        <v>99</v>
      </c>
      <c r="D121" s="88">
        <v>8.8</v>
      </c>
      <c r="E121" s="78">
        <v>54</v>
      </c>
      <c r="F121" s="79">
        <v>0.0026122685185185185</v>
      </c>
      <c r="G121" s="80">
        <v>30</v>
      </c>
      <c r="H121" s="81">
        <v>3.67</v>
      </c>
      <c r="I121" s="78">
        <v>26</v>
      </c>
      <c r="J121" s="82">
        <v>37</v>
      </c>
      <c r="K121" s="78">
        <v>41</v>
      </c>
      <c r="L121" s="77">
        <f>(E121+G121+I121+K121)</f>
        <v>151</v>
      </c>
    </row>
    <row r="122" spans="1:12" ht="15.75">
      <c r="A122" s="85">
        <v>92</v>
      </c>
      <c r="B122" s="75" t="s">
        <v>143</v>
      </c>
      <c r="C122" s="90">
        <v>0</v>
      </c>
      <c r="D122" s="88">
        <v>10</v>
      </c>
      <c r="E122" s="78">
        <v>12</v>
      </c>
      <c r="F122" s="79">
        <v>0.0035752314814814813</v>
      </c>
      <c r="G122" s="80">
        <v>0</v>
      </c>
      <c r="H122" s="81">
        <v>3.73</v>
      </c>
      <c r="I122" s="78">
        <v>28</v>
      </c>
      <c r="J122" s="82">
        <v>31</v>
      </c>
      <c r="K122" s="78">
        <v>30</v>
      </c>
      <c r="L122" s="77">
        <f>(E122+G122+I122+K122)</f>
        <v>70</v>
      </c>
    </row>
    <row r="123" spans="1:12" ht="15.75">
      <c r="A123" s="85">
        <v>94</v>
      </c>
      <c r="B123" s="128" t="s">
        <v>144</v>
      </c>
      <c r="C123" s="76">
        <v>99</v>
      </c>
      <c r="D123" s="88">
        <v>10.1</v>
      </c>
      <c r="E123" s="78">
        <v>9</v>
      </c>
      <c r="F123" s="79">
        <v>0.0032037037037037034</v>
      </c>
      <c r="G123" s="80">
        <v>1</v>
      </c>
      <c r="H123" s="81">
        <v>3.41</v>
      </c>
      <c r="I123" s="78">
        <v>18</v>
      </c>
      <c r="J123" s="82">
        <v>34.5</v>
      </c>
      <c r="K123" s="78">
        <v>36</v>
      </c>
      <c r="L123" s="77">
        <f>(E123+G123+I123+K123)</f>
        <v>64</v>
      </c>
    </row>
    <row r="124" spans="1:12" ht="15.75">
      <c r="A124" s="85">
        <v>93</v>
      </c>
      <c r="B124" s="75" t="s">
        <v>147</v>
      </c>
      <c r="C124" s="76">
        <v>99</v>
      </c>
      <c r="D124" s="88">
        <v>10.9</v>
      </c>
      <c r="E124" s="78">
        <v>0</v>
      </c>
      <c r="F124" s="79">
        <v>0.003519675925925926</v>
      </c>
      <c r="G124" s="80">
        <v>0</v>
      </c>
      <c r="H124" s="81">
        <v>3.21</v>
      </c>
      <c r="I124" s="78">
        <v>13</v>
      </c>
      <c r="J124" s="82">
        <v>34</v>
      </c>
      <c r="K124" s="78">
        <v>36</v>
      </c>
      <c r="L124" s="77">
        <f>(E124+G124+I124+K124)</f>
        <v>49</v>
      </c>
    </row>
    <row r="125" spans="1:12" ht="16.5" thickBot="1">
      <c r="A125" s="74">
        <v>95</v>
      </c>
      <c r="B125" s="75" t="s">
        <v>145</v>
      </c>
      <c r="C125" s="90">
        <v>0</v>
      </c>
      <c r="D125" s="88">
        <v>10.6</v>
      </c>
      <c r="E125" s="78">
        <v>2</v>
      </c>
      <c r="F125" s="79">
        <v>0.0033692129629629627</v>
      </c>
      <c r="G125" s="80">
        <v>0</v>
      </c>
      <c r="H125" s="81">
        <v>2.97</v>
      </c>
      <c r="I125" s="78">
        <v>7</v>
      </c>
      <c r="J125" s="82">
        <v>32</v>
      </c>
      <c r="K125" s="78">
        <v>32</v>
      </c>
      <c r="L125" s="95">
        <f>(E125+G125+I125+K125)</f>
        <v>41</v>
      </c>
    </row>
    <row r="126" spans="1:12" ht="16.5" thickBot="1">
      <c r="A126" s="91"/>
      <c r="B126" s="87"/>
      <c r="C126" s="90"/>
      <c r="D126" s="88"/>
      <c r="E126" s="78"/>
      <c r="F126" s="79"/>
      <c r="G126" s="80"/>
      <c r="H126" s="81"/>
      <c r="I126" s="78"/>
      <c r="J126" s="82"/>
      <c r="K126" s="93"/>
      <c r="L126" s="94">
        <f>SUM(L121:L125)</f>
        <v>375</v>
      </c>
    </row>
    <row r="127" spans="1:12" ht="15.75">
      <c r="A127" s="86">
        <v>96</v>
      </c>
      <c r="B127" s="87" t="s">
        <v>148</v>
      </c>
      <c r="C127" s="90">
        <v>0</v>
      </c>
      <c r="D127" s="88">
        <v>10.2</v>
      </c>
      <c r="E127" s="78">
        <v>7</v>
      </c>
      <c r="F127" s="79">
        <v>0.0029155092592592596</v>
      </c>
      <c r="G127" s="80">
        <v>10</v>
      </c>
      <c r="H127" s="81">
        <v>3.14</v>
      </c>
      <c r="I127" s="78">
        <v>11</v>
      </c>
      <c r="J127" s="82">
        <v>18</v>
      </c>
      <c r="K127" s="93">
        <v>9</v>
      </c>
      <c r="L127" s="89">
        <f>(E127+G127+I127+K127)</f>
        <v>37</v>
      </c>
    </row>
    <row r="128" spans="1:12" ht="15.75">
      <c r="A128" s="85"/>
      <c r="B128" s="75" t="s">
        <v>16</v>
      </c>
      <c r="C128" s="76"/>
      <c r="D128" s="88"/>
      <c r="E128" s="80"/>
      <c r="F128" s="79"/>
      <c r="G128" s="80"/>
      <c r="H128" s="77"/>
      <c r="I128" s="80"/>
      <c r="J128" s="88"/>
      <c r="K128" s="80"/>
      <c r="L128" s="77"/>
    </row>
    <row r="129" spans="1:12" ht="15.75">
      <c r="A129" s="85">
        <v>97</v>
      </c>
      <c r="B129" s="75" t="s">
        <v>149</v>
      </c>
      <c r="C129" s="90">
        <v>0</v>
      </c>
      <c r="D129" s="88">
        <v>10.6</v>
      </c>
      <c r="E129" s="78">
        <v>2</v>
      </c>
      <c r="F129" s="79">
        <v>0.0035752314814814813</v>
      </c>
      <c r="G129" s="80">
        <v>0</v>
      </c>
      <c r="H129" s="81">
        <v>3.34</v>
      </c>
      <c r="I129" s="78">
        <v>16</v>
      </c>
      <c r="J129" s="82">
        <v>24.5</v>
      </c>
      <c r="K129" s="78">
        <v>19</v>
      </c>
      <c r="L129" s="77">
        <f>(E129+G129+I129+K129)</f>
        <v>37</v>
      </c>
    </row>
    <row r="130" spans="1:12" ht="15.75">
      <c r="A130" s="169">
        <v>98</v>
      </c>
      <c r="B130" s="122" t="s">
        <v>198</v>
      </c>
      <c r="C130" s="170">
        <v>0</v>
      </c>
      <c r="D130" s="88">
        <v>10.2</v>
      </c>
      <c r="E130" s="78">
        <v>7</v>
      </c>
      <c r="F130" s="79">
        <v>0.0030983796296296297</v>
      </c>
      <c r="G130" s="80">
        <v>3</v>
      </c>
      <c r="H130" s="81">
        <v>2.99</v>
      </c>
      <c r="I130" s="78">
        <v>7</v>
      </c>
      <c r="J130" s="82">
        <v>24</v>
      </c>
      <c r="K130" s="78">
        <v>18</v>
      </c>
      <c r="L130" s="77">
        <f>(E130+G130+I130+K130)</f>
        <v>35</v>
      </c>
    </row>
    <row r="131" spans="1:12" ht="15.75">
      <c r="A131" s="85">
        <v>99</v>
      </c>
      <c r="B131" s="75" t="s">
        <v>150</v>
      </c>
      <c r="C131" s="112">
        <v>1</v>
      </c>
      <c r="D131" s="88">
        <v>10.4</v>
      </c>
      <c r="E131" s="78">
        <v>4</v>
      </c>
      <c r="F131" s="79">
        <v>0.004016203703703703</v>
      </c>
      <c r="G131" s="80">
        <v>0</v>
      </c>
      <c r="H131" s="81">
        <v>3.09</v>
      </c>
      <c r="I131" s="78">
        <v>10</v>
      </c>
      <c r="J131" s="82">
        <v>28.5</v>
      </c>
      <c r="K131" s="78">
        <v>26</v>
      </c>
      <c r="L131" s="77">
        <f>(E131+G131+I131+K131)</f>
        <v>40</v>
      </c>
    </row>
    <row r="132" spans="11:12" ht="14.25">
      <c r="K132" s="148"/>
      <c r="L132" s="148"/>
    </row>
    <row r="133" spans="1:12" ht="16.5" thickBot="1">
      <c r="A133" s="131"/>
      <c r="B133" s="129"/>
      <c r="C133" s="53"/>
      <c r="D133" s="56"/>
      <c r="E133" s="24"/>
      <c r="F133" s="132"/>
      <c r="G133" s="24"/>
      <c r="H133" s="133"/>
      <c r="I133" s="24"/>
      <c r="J133" s="133"/>
      <c r="K133" s="61"/>
      <c r="L133" s="173"/>
    </row>
    <row r="134" spans="1:12" ht="16.5" thickBot="1">
      <c r="A134" s="68">
        <v>12</v>
      </c>
      <c r="B134" s="69" t="s">
        <v>19</v>
      </c>
      <c r="C134" s="70" t="s">
        <v>6</v>
      </c>
      <c r="D134" s="71" t="s">
        <v>7</v>
      </c>
      <c r="E134" s="72" t="s">
        <v>8</v>
      </c>
      <c r="F134" s="72" t="s">
        <v>117</v>
      </c>
      <c r="G134" s="72" t="s">
        <v>8</v>
      </c>
      <c r="H134" s="72" t="s">
        <v>10</v>
      </c>
      <c r="I134" s="72" t="s">
        <v>8</v>
      </c>
      <c r="J134" s="72" t="s">
        <v>11</v>
      </c>
      <c r="K134" s="72" t="s">
        <v>8</v>
      </c>
      <c r="L134" s="73" t="s">
        <v>12</v>
      </c>
    </row>
    <row r="135" spans="1:12" ht="15.75">
      <c r="A135" s="74">
        <v>41</v>
      </c>
      <c r="B135" s="83" t="s">
        <v>161</v>
      </c>
      <c r="C135" s="84">
        <v>99</v>
      </c>
      <c r="D135" s="105">
        <v>9.4</v>
      </c>
      <c r="E135" s="78">
        <v>29</v>
      </c>
      <c r="F135" s="79">
        <v>0.0033483796296296295</v>
      </c>
      <c r="G135" s="80">
        <v>0</v>
      </c>
      <c r="H135" s="134">
        <v>3.85</v>
      </c>
      <c r="I135" s="78">
        <v>32</v>
      </c>
      <c r="J135" s="104">
        <v>30</v>
      </c>
      <c r="K135" s="78">
        <v>28</v>
      </c>
      <c r="L135" s="77">
        <f>(E135+G135+I135+K135)</f>
        <v>89</v>
      </c>
    </row>
    <row r="136" spans="1:12" ht="15.75">
      <c r="A136" s="85">
        <v>43</v>
      </c>
      <c r="B136" s="75" t="s">
        <v>162</v>
      </c>
      <c r="C136" s="90">
        <v>0</v>
      </c>
      <c r="D136" s="125">
        <v>10</v>
      </c>
      <c r="E136" s="78">
        <v>12</v>
      </c>
      <c r="F136" s="79">
        <v>0.0030416666666666665</v>
      </c>
      <c r="G136" s="80">
        <v>5</v>
      </c>
      <c r="H136" s="81">
        <v>3.85</v>
      </c>
      <c r="I136" s="78">
        <v>32</v>
      </c>
      <c r="J136" s="104">
        <v>32.5</v>
      </c>
      <c r="K136" s="78">
        <v>33</v>
      </c>
      <c r="L136" s="77">
        <f>(E136+G136+I136+K136)</f>
        <v>82</v>
      </c>
    </row>
    <row r="137" spans="1:12" ht="15.75">
      <c r="A137" s="74">
        <v>44</v>
      </c>
      <c r="B137" s="75" t="s">
        <v>203</v>
      </c>
      <c r="C137" s="90">
        <v>1</v>
      </c>
      <c r="D137" s="125">
        <v>10.2</v>
      </c>
      <c r="E137" s="78">
        <v>7</v>
      </c>
      <c r="F137" s="79">
        <v>0.003065972222222222</v>
      </c>
      <c r="G137" s="80">
        <v>4</v>
      </c>
      <c r="H137" s="134">
        <v>3.7</v>
      </c>
      <c r="I137" s="78">
        <v>27</v>
      </c>
      <c r="J137" s="104">
        <v>30.5</v>
      </c>
      <c r="K137" s="78">
        <v>29</v>
      </c>
      <c r="L137" s="77">
        <f>(E137+G137+I137+K137)</f>
        <v>67</v>
      </c>
    </row>
    <row r="138" spans="1:12" ht="15.75">
      <c r="A138" s="85">
        <v>42</v>
      </c>
      <c r="B138" s="87" t="s">
        <v>202</v>
      </c>
      <c r="C138" s="90">
        <v>99</v>
      </c>
      <c r="D138" s="125">
        <v>10</v>
      </c>
      <c r="E138" s="78">
        <v>12</v>
      </c>
      <c r="F138" s="79">
        <v>0.003056712962962963</v>
      </c>
      <c r="G138" s="80">
        <v>4</v>
      </c>
      <c r="H138" s="81">
        <v>3.15</v>
      </c>
      <c r="I138" s="78">
        <v>11</v>
      </c>
      <c r="J138" s="104">
        <v>32</v>
      </c>
      <c r="K138" s="78">
        <v>32</v>
      </c>
      <c r="L138" s="77">
        <f>(E138+G138+I138+K138)</f>
        <v>59</v>
      </c>
    </row>
    <row r="139" spans="1:12" ht="16.5" thickBot="1">
      <c r="A139" s="74">
        <v>46</v>
      </c>
      <c r="B139" s="75" t="s">
        <v>163</v>
      </c>
      <c r="C139" s="90">
        <v>0</v>
      </c>
      <c r="D139" s="125">
        <v>10.5</v>
      </c>
      <c r="E139" s="78">
        <v>3</v>
      </c>
      <c r="F139" s="79">
        <v>0.0031030092592592598</v>
      </c>
      <c r="G139" s="80">
        <v>3</v>
      </c>
      <c r="H139" s="134">
        <v>3.1</v>
      </c>
      <c r="I139" s="78">
        <v>10</v>
      </c>
      <c r="J139" s="104">
        <v>24.5</v>
      </c>
      <c r="K139" s="78">
        <v>19</v>
      </c>
      <c r="L139" s="95">
        <f>(E139+G139+I139+K139)</f>
        <v>35</v>
      </c>
    </row>
    <row r="140" spans="1:12" ht="16.5" thickBot="1">
      <c r="A140" s="91"/>
      <c r="B140" s="87"/>
      <c r="C140" s="90"/>
      <c r="D140" s="125"/>
      <c r="E140" s="78"/>
      <c r="F140" s="79"/>
      <c r="G140" s="80"/>
      <c r="H140" s="134"/>
      <c r="I140" s="78"/>
      <c r="J140" s="104"/>
      <c r="K140" s="93"/>
      <c r="L140" s="94">
        <f>SUM(L135:L139)</f>
        <v>332</v>
      </c>
    </row>
    <row r="141" spans="1:12" ht="15.75">
      <c r="A141" s="91">
        <v>45</v>
      </c>
      <c r="B141" s="87" t="s">
        <v>201</v>
      </c>
      <c r="C141" s="90">
        <v>1</v>
      </c>
      <c r="D141" s="105">
        <v>10.4</v>
      </c>
      <c r="E141" s="78">
        <v>4</v>
      </c>
      <c r="F141" s="79">
        <v>0.00322337962962963</v>
      </c>
      <c r="G141" s="80">
        <v>1</v>
      </c>
      <c r="H141" s="134">
        <v>2.9</v>
      </c>
      <c r="I141" s="78">
        <v>5</v>
      </c>
      <c r="J141" s="104">
        <v>20.5</v>
      </c>
      <c r="K141" s="93">
        <v>13</v>
      </c>
      <c r="L141" s="89">
        <f>(E141+G141+I141+K141)</f>
        <v>23</v>
      </c>
    </row>
    <row r="142" spans="1:12" ht="15.75">
      <c r="A142" s="85"/>
      <c r="B142" s="75" t="s">
        <v>16</v>
      </c>
      <c r="C142" s="76"/>
      <c r="D142" s="77"/>
      <c r="E142" s="96"/>
      <c r="F142" s="79"/>
      <c r="G142" s="80"/>
      <c r="H142" s="199"/>
      <c r="I142" s="80"/>
      <c r="J142" s="123"/>
      <c r="K142" s="80"/>
      <c r="L142" s="77"/>
    </row>
    <row r="143" spans="1:12" ht="15.75">
      <c r="A143" s="85">
        <v>47</v>
      </c>
      <c r="B143" s="75" t="s">
        <v>204</v>
      </c>
      <c r="C143" s="90">
        <v>0</v>
      </c>
      <c r="D143" s="88">
        <v>12</v>
      </c>
      <c r="E143" s="78">
        <v>0</v>
      </c>
      <c r="F143" s="79">
        <v>0.003233796296296296</v>
      </c>
      <c r="G143" s="80">
        <v>1</v>
      </c>
      <c r="H143" s="134">
        <v>2.7</v>
      </c>
      <c r="I143" s="78">
        <v>0</v>
      </c>
      <c r="J143" s="104">
        <v>12</v>
      </c>
      <c r="K143" s="78">
        <v>2</v>
      </c>
      <c r="L143" s="77">
        <f>(E143+G143+I143+K143)</f>
        <v>3</v>
      </c>
    </row>
    <row r="144" spans="1:12" ht="15.75">
      <c r="A144" s="85">
        <v>48</v>
      </c>
      <c r="B144" s="75" t="s">
        <v>205</v>
      </c>
      <c r="C144" s="90">
        <v>0</v>
      </c>
      <c r="D144" s="77">
        <v>10.3</v>
      </c>
      <c r="E144" s="78">
        <v>6</v>
      </c>
      <c r="F144" s="79">
        <v>0.0030104166666666664</v>
      </c>
      <c r="G144" s="80">
        <v>6</v>
      </c>
      <c r="H144" s="81">
        <v>3.25</v>
      </c>
      <c r="I144" s="78">
        <v>14</v>
      </c>
      <c r="J144" s="104">
        <v>22</v>
      </c>
      <c r="K144" s="78">
        <v>15</v>
      </c>
      <c r="L144" s="77">
        <f>(E144+G144+I144+K144)</f>
        <v>41</v>
      </c>
    </row>
    <row r="145" spans="1:12" ht="15.75">
      <c r="A145" s="106">
        <v>49</v>
      </c>
      <c r="B145" s="75" t="s">
        <v>206</v>
      </c>
      <c r="C145" s="12">
        <v>99</v>
      </c>
      <c r="D145" s="192">
        <v>10.4</v>
      </c>
      <c r="E145" s="193">
        <v>4</v>
      </c>
      <c r="F145" s="143">
        <v>0.002872685185185185</v>
      </c>
      <c r="G145" s="124">
        <v>11</v>
      </c>
      <c r="H145" s="192">
        <v>3.35</v>
      </c>
      <c r="I145" s="124">
        <v>16</v>
      </c>
      <c r="J145" s="197">
        <v>20</v>
      </c>
      <c r="K145" s="124">
        <v>12</v>
      </c>
      <c r="L145" s="77">
        <f>(E145+G145+I145+K145)</f>
        <v>43</v>
      </c>
    </row>
    <row r="146" ht="14.25">
      <c r="A146" s="131"/>
    </row>
    <row r="147" ht="15" thickBot="1"/>
    <row r="148" spans="1:12" ht="16.5" thickBot="1">
      <c r="A148" s="68">
        <v>13</v>
      </c>
      <c r="B148" s="69" t="s">
        <v>65</v>
      </c>
      <c r="C148" s="70" t="s">
        <v>6</v>
      </c>
      <c r="D148" s="71" t="s">
        <v>7</v>
      </c>
      <c r="E148" s="72" t="s">
        <v>8</v>
      </c>
      <c r="F148" s="72" t="s">
        <v>117</v>
      </c>
      <c r="G148" s="72" t="s">
        <v>8</v>
      </c>
      <c r="H148" s="72" t="s">
        <v>10</v>
      </c>
      <c r="I148" s="72" t="s">
        <v>8</v>
      </c>
      <c r="J148" s="72" t="s">
        <v>11</v>
      </c>
      <c r="K148" s="72" t="s">
        <v>8</v>
      </c>
      <c r="L148" s="73" t="s">
        <v>12</v>
      </c>
    </row>
    <row r="149" spans="1:12" ht="15.75">
      <c r="A149" s="74">
        <v>25</v>
      </c>
      <c r="B149" s="75" t="s">
        <v>165</v>
      </c>
      <c r="C149" s="113" t="s">
        <v>53</v>
      </c>
      <c r="D149" s="88">
        <v>9.7</v>
      </c>
      <c r="E149" s="78">
        <v>20</v>
      </c>
      <c r="F149" s="79">
        <v>0.002866898148148148</v>
      </c>
      <c r="G149" s="80">
        <v>12</v>
      </c>
      <c r="H149" s="134">
        <v>3.3</v>
      </c>
      <c r="I149" s="78">
        <v>34</v>
      </c>
      <c r="J149" s="104">
        <v>27</v>
      </c>
      <c r="K149" s="78">
        <v>23</v>
      </c>
      <c r="L149" s="77">
        <f>(E149+G149+I149+K149)</f>
        <v>89</v>
      </c>
    </row>
    <row r="150" spans="1:12" ht="15.75">
      <c r="A150" s="85">
        <v>24</v>
      </c>
      <c r="B150" s="75" t="s">
        <v>167</v>
      </c>
      <c r="C150" s="76">
        <v>99</v>
      </c>
      <c r="D150" s="88">
        <v>9.9</v>
      </c>
      <c r="E150" s="78">
        <v>14</v>
      </c>
      <c r="F150" s="79">
        <v>0.0029108796296296296</v>
      </c>
      <c r="G150" s="80">
        <v>10</v>
      </c>
      <c r="H150" s="134">
        <v>3.5</v>
      </c>
      <c r="I150" s="78">
        <v>21</v>
      </c>
      <c r="J150" s="104">
        <v>26</v>
      </c>
      <c r="K150" s="78">
        <v>22</v>
      </c>
      <c r="L150" s="77">
        <f>(E150+G150+I150+K150)</f>
        <v>67</v>
      </c>
    </row>
    <row r="151" spans="1:12" ht="15.75">
      <c r="A151" s="74">
        <v>22</v>
      </c>
      <c r="B151" s="100" t="s">
        <v>166</v>
      </c>
      <c r="C151" s="113" t="s">
        <v>58</v>
      </c>
      <c r="D151" s="88">
        <v>10.4</v>
      </c>
      <c r="E151" s="78">
        <v>4</v>
      </c>
      <c r="F151" s="79">
        <v>0.0031030092592592598</v>
      </c>
      <c r="G151" s="80">
        <v>3</v>
      </c>
      <c r="H151" s="134">
        <v>3.4</v>
      </c>
      <c r="I151" s="78">
        <v>18</v>
      </c>
      <c r="J151" s="104">
        <v>25</v>
      </c>
      <c r="K151" s="78">
        <v>20</v>
      </c>
      <c r="L151" s="77">
        <f>(E151+G151+I151+K151)</f>
        <v>45</v>
      </c>
    </row>
    <row r="152" spans="1:12" ht="15.75">
      <c r="A152" s="85">
        <v>21</v>
      </c>
      <c r="B152" s="108" t="s">
        <v>168</v>
      </c>
      <c r="C152" s="113" t="s">
        <v>58</v>
      </c>
      <c r="D152" s="88">
        <v>10.2</v>
      </c>
      <c r="E152" s="78">
        <v>7</v>
      </c>
      <c r="F152" s="79">
        <v>0.003196759259259259</v>
      </c>
      <c r="G152" s="80">
        <v>2</v>
      </c>
      <c r="H152" s="81">
        <v>3.25</v>
      </c>
      <c r="I152" s="78">
        <v>14</v>
      </c>
      <c r="J152" s="104">
        <v>24</v>
      </c>
      <c r="K152" s="78">
        <v>18</v>
      </c>
      <c r="L152" s="77">
        <f>(E152+G152+I152+K152)</f>
        <v>41</v>
      </c>
    </row>
    <row r="153" spans="1:12" ht="16.5" thickBot="1">
      <c r="A153" s="74">
        <v>23</v>
      </c>
      <c r="B153" s="75" t="s">
        <v>229</v>
      </c>
      <c r="C153" s="76">
        <v>99</v>
      </c>
      <c r="D153" s="88">
        <v>10.3</v>
      </c>
      <c r="E153" s="78">
        <v>6</v>
      </c>
      <c r="F153" s="79">
        <v>0.002893518518518519</v>
      </c>
      <c r="G153" s="80">
        <v>11</v>
      </c>
      <c r="H153" s="81">
        <v>2.65</v>
      </c>
      <c r="I153" s="78">
        <v>1</v>
      </c>
      <c r="J153" s="104">
        <v>23</v>
      </c>
      <c r="K153" s="78">
        <v>17</v>
      </c>
      <c r="L153" s="77">
        <f>(E153+G153+I153+K153)</f>
        <v>35</v>
      </c>
    </row>
    <row r="154" spans="1:12" ht="16.5" thickBot="1">
      <c r="A154" s="74"/>
      <c r="B154" s="108"/>
      <c r="C154" s="113"/>
      <c r="D154" s="88"/>
      <c r="E154" s="78"/>
      <c r="F154" s="79"/>
      <c r="G154" s="80"/>
      <c r="H154" s="81"/>
      <c r="I154" s="78"/>
      <c r="J154" s="104"/>
      <c r="K154" s="93"/>
      <c r="L154" s="94">
        <f>SUM(L149:L153)</f>
        <v>277</v>
      </c>
    </row>
    <row r="155" spans="1:12" ht="15.75">
      <c r="A155" s="99"/>
      <c r="B155" s="129"/>
      <c r="C155" s="191"/>
      <c r="D155" s="174"/>
      <c r="E155" s="175"/>
      <c r="F155" s="176"/>
      <c r="G155" s="177"/>
      <c r="H155" s="178"/>
      <c r="I155" s="175"/>
      <c r="J155" s="179"/>
      <c r="K155" s="175"/>
      <c r="L155" s="173"/>
    </row>
    <row r="156" spans="1:12" ht="15.75">
      <c r="A156" s="99"/>
      <c r="B156" s="129"/>
      <c r="C156" s="191"/>
      <c r="D156" s="174"/>
      <c r="E156" s="175"/>
      <c r="F156" s="176"/>
      <c r="G156" s="177"/>
      <c r="H156" s="178"/>
      <c r="I156" s="175"/>
      <c r="J156" s="179"/>
      <c r="K156" s="175"/>
      <c r="L156" s="173"/>
    </row>
    <row r="157" spans="2:11" ht="15">
      <c r="B157" s="2" t="s">
        <v>230</v>
      </c>
      <c r="C157" s="218"/>
      <c r="D157" s="218"/>
      <c r="E157" s="218"/>
      <c r="F157" s="218"/>
      <c r="G157" s="148"/>
      <c r="H157" s="148"/>
      <c r="I157" s="148"/>
      <c r="J157" s="148"/>
      <c r="K157" s="148"/>
    </row>
    <row r="158" ht="15" thickBot="1"/>
    <row r="159" spans="1:12" ht="16.5" thickBot="1">
      <c r="A159" s="68" t="s">
        <v>16</v>
      </c>
      <c r="B159" s="69" t="s">
        <v>189</v>
      </c>
      <c r="C159" s="70" t="s">
        <v>6</v>
      </c>
      <c r="D159" s="71" t="s">
        <v>7</v>
      </c>
      <c r="E159" s="72" t="s">
        <v>8</v>
      </c>
      <c r="F159" s="72" t="s">
        <v>117</v>
      </c>
      <c r="G159" s="72" t="s">
        <v>8</v>
      </c>
      <c r="H159" s="72" t="s">
        <v>10</v>
      </c>
      <c r="I159" s="72" t="s">
        <v>8</v>
      </c>
      <c r="J159" s="72" t="s">
        <v>11</v>
      </c>
      <c r="K159" s="72" t="s">
        <v>8</v>
      </c>
      <c r="L159" s="73" t="s">
        <v>12</v>
      </c>
    </row>
    <row r="160" spans="1:12" ht="15.75">
      <c r="A160" s="85">
        <v>33</v>
      </c>
      <c r="B160" s="107" t="s">
        <v>192</v>
      </c>
      <c r="C160" s="124">
        <v>99</v>
      </c>
      <c r="D160" s="77">
        <v>9.9</v>
      </c>
      <c r="E160" s="78">
        <v>14</v>
      </c>
      <c r="F160" s="79">
        <v>0.002579861111111111</v>
      </c>
      <c r="G160" s="80">
        <v>33</v>
      </c>
      <c r="H160" s="81">
        <v>3.68</v>
      </c>
      <c r="I160" s="78">
        <v>26</v>
      </c>
      <c r="J160" s="104">
        <v>34</v>
      </c>
      <c r="K160" s="78">
        <v>36</v>
      </c>
      <c r="L160" s="77">
        <f>(E160+G160+I160+K160)</f>
        <v>109</v>
      </c>
    </row>
    <row r="161" spans="1:12" ht="15.75">
      <c r="A161" s="74">
        <v>37</v>
      </c>
      <c r="B161" s="75" t="s">
        <v>196</v>
      </c>
      <c r="C161" s="84"/>
      <c r="D161" s="88">
        <v>10</v>
      </c>
      <c r="E161" s="80">
        <v>12</v>
      </c>
      <c r="F161" s="79">
        <v>0.0027453703703703702</v>
      </c>
      <c r="G161" s="80">
        <v>19</v>
      </c>
      <c r="H161" s="81">
        <v>3.59</v>
      </c>
      <c r="I161" s="80">
        <v>24</v>
      </c>
      <c r="J161" s="123">
        <v>30</v>
      </c>
      <c r="K161" s="80">
        <v>28</v>
      </c>
      <c r="L161" s="77">
        <f>(E161+G161+I161+K161)</f>
        <v>83</v>
      </c>
    </row>
    <row r="162" spans="1:12" ht="15.75">
      <c r="A162" s="85">
        <v>32</v>
      </c>
      <c r="B162" s="75" t="s">
        <v>191</v>
      </c>
      <c r="C162" s="76"/>
      <c r="D162" s="77">
        <v>10.3</v>
      </c>
      <c r="E162" s="78">
        <v>6</v>
      </c>
      <c r="F162" s="79">
        <v>0.0027905092592592595</v>
      </c>
      <c r="G162" s="80">
        <v>16</v>
      </c>
      <c r="H162" s="81">
        <v>3.48</v>
      </c>
      <c r="I162" s="78">
        <v>20</v>
      </c>
      <c r="J162" s="104">
        <v>29</v>
      </c>
      <c r="K162" s="78">
        <v>27</v>
      </c>
      <c r="L162" s="77">
        <f>(E162+G162+I162+K162)</f>
        <v>69</v>
      </c>
    </row>
    <row r="163" spans="1:12" ht="15.75">
      <c r="A163" s="74">
        <v>35</v>
      </c>
      <c r="B163" s="75" t="s">
        <v>194</v>
      </c>
      <c r="C163" s="76"/>
      <c r="D163" s="77">
        <v>10.5</v>
      </c>
      <c r="E163" s="78">
        <v>3</v>
      </c>
      <c r="F163" s="79">
        <v>0.0029456018518518516</v>
      </c>
      <c r="G163" s="80">
        <v>8</v>
      </c>
      <c r="H163" s="81">
        <v>3.54</v>
      </c>
      <c r="I163" s="78">
        <v>22</v>
      </c>
      <c r="J163" s="104">
        <v>33</v>
      </c>
      <c r="K163" s="78">
        <v>34</v>
      </c>
      <c r="L163" s="77">
        <f>(E163+G163+I163+K163)</f>
        <v>67</v>
      </c>
    </row>
    <row r="164" spans="1:12" ht="16.5" thickBot="1">
      <c r="A164" s="85">
        <v>36</v>
      </c>
      <c r="B164" s="128" t="s">
        <v>195</v>
      </c>
      <c r="C164" s="76"/>
      <c r="D164" s="77">
        <v>10.6</v>
      </c>
      <c r="E164" s="78">
        <v>2</v>
      </c>
      <c r="F164" s="79" t="s">
        <v>222</v>
      </c>
      <c r="G164" s="80">
        <v>0</v>
      </c>
      <c r="H164" s="81">
        <v>3.38</v>
      </c>
      <c r="I164" s="78">
        <v>17</v>
      </c>
      <c r="J164" s="104">
        <v>30</v>
      </c>
      <c r="K164" s="78">
        <v>28</v>
      </c>
      <c r="L164" s="95">
        <f>(E164+G164+I164+K164)</f>
        <v>47</v>
      </c>
    </row>
    <row r="165" spans="1:12" ht="16.5" thickBot="1">
      <c r="A165" s="74"/>
      <c r="B165" s="128"/>
      <c r="C165" s="76"/>
      <c r="D165" s="77"/>
      <c r="E165" s="78"/>
      <c r="F165" s="79"/>
      <c r="G165" s="80"/>
      <c r="H165" s="81"/>
      <c r="I165" s="78"/>
      <c r="J165" s="104"/>
      <c r="K165" s="93"/>
      <c r="L165" s="94">
        <f>SUM(L160:L164)</f>
        <v>375</v>
      </c>
    </row>
    <row r="166" spans="1:12" ht="15.75">
      <c r="A166" s="74">
        <v>34</v>
      </c>
      <c r="B166" s="75" t="s">
        <v>193</v>
      </c>
      <c r="C166" s="76"/>
      <c r="D166" s="77">
        <v>11.1</v>
      </c>
      <c r="E166" s="78">
        <v>0</v>
      </c>
      <c r="F166" s="79">
        <v>0.0031238425925925926</v>
      </c>
      <c r="G166" s="80">
        <v>3</v>
      </c>
      <c r="H166" s="81">
        <v>3.33</v>
      </c>
      <c r="I166" s="78">
        <v>16</v>
      </c>
      <c r="J166" s="104">
        <v>29</v>
      </c>
      <c r="K166" s="93">
        <v>27</v>
      </c>
      <c r="L166" s="89">
        <f>(E166+G166+I166+K166)</f>
        <v>46</v>
      </c>
    </row>
    <row r="167" spans="1:12" ht="15.75">
      <c r="A167" s="85">
        <v>31</v>
      </c>
      <c r="B167" s="203" t="s">
        <v>190</v>
      </c>
      <c r="C167" s="92"/>
      <c r="D167" s="115">
        <v>10.7</v>
      </c>
      <c r="E167" s="116">
        <v>1</v>
      </c>
      <c r="F167" s="117">
        <v>0.0028993055555555556</v>
      </c>
      <c r="G167" s="118">
        <v>10</v>
      </c>
      <c r="H167" s="198">
        <v>2.75</v>
      </c>
      <c r="I167" s="116">
        <v>3</v>
      </c>
      <c r="J167" s="120">
        <v>26</v>
      </c>
      <c r="K167" s="116">
        <v>22</v>
      </c>
      <c r="L167" s="77">
        <f>(E167+G167+I167+K167)</f>
        <v>36</v>
      </c>
    </row>
    <row r="168" spans="1:12" ht="15.75">
      <c r="A168" s="74">
        <v>38</v>
      </c>
      <c r="B168" s="75" t="s">
        <v>164</v>
      </c>
      <c r="C168" s="124"/>
      <c r="D168" s="88">
        <v>11.6</v>
      </c>
      <c r="E168" s="78">
        <v>0</v>
      </c>
      <c r="F168" s="79">
        <v>0.0033171296296296295</v>
      </c>
      <c r="G168" s="80">
        <v>0</v>
      </c>
      <c r="H168" s="81">
        <v>3.13</v>
      </c>
      <c r="I168" s="78">
        <v>11</v>
      </c>
      <c r="J168" s="104">
        <v>26</v>
      </c>
      <c r="K168" s="78">
        <v>22</v>
      </c>
      <c r="L168" s="77">
        <f>(E168+G168+I168+K168)</f>
        <v>33</v>
      </c>
    </row>
    <row r="172" spans="1:12" ht="15.75">
      <c r="A172" s="137"/>
      <c r="B172" s="188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</row>
    <row r="173" spans="2:12" ht="14.25"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</row>
    <row r="176" ht="14.25">
      <c r="H176" t="s">
        <v>70</v>
      </c>
    </row>
    <row r="178" ht="14.25">
      <c r="H178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2011-10-01T18:29:43Z</cp:lastPrinted>
  <dcterms:created xsi:type="dcterms:W3CDTF">2011-09-29T14:16:10Z</dcterms:created>
  <dcterms:modified xsi:type="dcterms:W3CDTF">2011-10-01T19:13:38Z</dcterms:modified>
  <cp:category/>
  <cp:version/>
  <cp:contentType/>
  <cp:contentStatus/>
</cp:coreProperties>
</file>