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6" activeTab="3"/>
  </bookViews>
  <sheets>
    <sheet name="KATA CH" sheetId="1" r:id="rId1"/>
    <sheet name="KATA DZ" sheetId="2" r:id="rId2"/>
    <sheet name="KUMITE KADETÓW " sheetId="3" r:id="rId3"/>
    <sheet name="KUMITE JUNIORÓW" sheetId="4" r:id="rId4"/>
    <sheet name="KUMITE DZ" sheetId="5" r:id="rId5"/>
    <sheet name="FINALIŚCI" sheetId="6" r:id="rId6"/>
  </sheets>
  <definedNames/>
  <calcPr fullCalcOnLoad="1"/>
</workbook>
</file>

<file path=xl/sharedStrings.xml><?xml version="1.0" encoding="utf-8"?>
<sst xmlns="http://schemas.openxmlformats.org/spreadsheetml/2006/main" count="737" uniqueCount="181">
  <si>
    <t>kata</t>
  </si>
  <si>
    <t>NT</t>
  </si>
  <si>
    <t>Rapacz Maksymilian</t>
  </si>
  <si>
    <t>Baraniak Alan</t>
  </si>
  <si>
    <t>Kraków</t>
  </si>
  <si>
    <t>NS</t>
  </si>
  <si>
    <t>L</t>
  </si>
  <si>
    <t>Bogdanowski Łukasz</t>
  </si>
  <si>
    <t>K II</t>
  </si>
  <si>
    <t>KI</t>
  </si>
  <si>
    <t>kraków</t>
  </si>
  <si>
    <t>Szczepaniec Michał</t>
  </si>
  <si>
    <t>Iglar Hubert</t>
  </si>
  <si>
    <t>Ząbczyk Jan</t>
  </si>
  <si>
    <t>Czubiński Adam</t>
  </si>
  <si>
    <t>Pawlik Aleksander</t>
  </si>
  <si>
    <t>Kita jakub</t>
  </si>
  <si>
    <t>Łatka Mirosław</t>
  </si>
  <si>
    <t>Konstanty Wojciech</t>
  </si>
  <si>
    <t>Czoch Krzysztof</t>
  </si>
  <si>
    <t>Ajdukiewicz Wiktor</t>
  </si>
  <si>
    <t>Puch Rafał</t>
  </si>
  <si>
    <t>Kopeć Monika</t>
  </si>
  <si>
    <t>Gucwa Karolina</t>
  </si>
  <si>
    <t>Orzeł Marlena</t>
  </si>
  <si>
    <t>Puch Agnieszka</t>
  </si>
  <si>
    <t>Lisowska Anna</t>
  </si>
  <si>
    <t>kumite</t>
  </si>
  <si>
    <t>Z</t>
  </si>
  <si>
    <t>Domalik Wojciech</t>
  </si>
  <si>
    <t>Kogutowicz Patrycja</t>
  </si>
  <si>
    <t>NAZWISKO SĘDZIEGO</t>
  </si>
  <si>
    <t>KATA CHŁOPCÓW ELIMINACJE</t>
  </si>
  <si>
    <t>lp</t>
  </si>
  <si>
    <t>nr start</t>
  </si>
  <si>
    <t>nazwisko i imię</t>
  </si>
  <si>
    <t>ośrodek</t>
  </si>
  <si>
    <t>ocena</t>
  </si>
  <si>
    <t>pkt</t>
  </si>
  <si>
    <t>max</t>
  </si>
  <si>
    <t>min</t>
  </si>
  <si>
    <t>KATA CHŁOPCÓW FINAŁY</t>
  </si>
  <si>
    <t>KATA KADETÓW ELIMINACJE</t>
  </si>
  <si>
    <t>KATA KADETÓW FINAŁY</t>
  </si>
  <si>
    <t>KATA MŁODZIKÓW ELIMINACJE</t>
  </si>
  <si>
    <t>KATA MŁODZIKÓW FINAŁY</t>
  </si>
  <si>
    <t>KATA KADETEK ELIMINACJE</t>
  </si>
  <si>
    <t>KATA KADETEK FINAŁY</t>
  </si>
  <si>
    <t>KATA CHŁOPCÓW</t>
  </si>
  <si>
    <t>KATA DZIEWCZYNEK</t>
  </si>
  <si>
    <t>K</t>
  </si>
  <si>
    <t>KATA KADETÓW</t>
  </si>
  <si>
    <t>KATA KADETEK</t>
  </si>
  <si>
    <t>KATA MŁODZIKÓW</t>
  </si>
  <si>
    <t>/organizator/</t>
  </si>
  <si>
    <t>/sędzia główny/</t>
  </si>
  <si>
    <t>KUMITE KADECI</t>
  </si>
  <si>
    <t>-45 KG</t>
  </si>
  <si>
    <t>+60 KG</t>
  </si>
  <si>
    <t>5-8</t>
  </si>
  <si>
    <t>+45 KG</t>
  </si>
  <si>
    <t>KUMITE JUNIORZY MŁODSI</t>
  </si>
  <si>
    <t>-60 KG</t>
  </si>
  <si>
    <t>ILOŚĆ ZAWODNIKÓW</t>
  </si>
  <si>
    <t>ILOŚĆ KLUBÓW</t>
  </si>
  <si>
    <t>NAJLEPSZY ZAWODNIK</t>
  </si>
  <si>
    <t>NAJLEPSZA ZAWODNICZKA</t>
  </si>
  <si>
    <t>SPONSORZY</t>
  </si>
  <si>
    <t>ORGANIZATOR</t>
  </si>
  <si>
    <t>Stowarzyszenie Sportowe "Yokozuna"</t>
  </si>
  <si>
    <t>SĘDZIA GŁÓWNY</t>
  </si>
  <si>
    <t>punktacja</t>
  </si>
  <si>
    <t>razem</t>
  </si>
  <si>
    <t>miejsce</t>
  </si>
  <si>
    <t>Nowy Targ</t>
  </si>
  <si>
    <t>Nowy Sącz</t>
  </si>
  <si>
    <t>Zakopane</t>
  </si>
  <si>
    <t>Limanowa</t>
  </si>
  <si>
    <t xml:space="preserve">Leśniak Dominik  </t>
  </si>
  <si>
    <t xml:space="preserve">Kita Szymon   </t>
  </si>
  <si>
    <t>Gołota Kacper</t>
  </si>
  <si>
    <t>Sroka Grzegorz</t>
  </si>
  <si>
    <t>Krosta Jakub</t>
  </si>
  <si>
    <t>WIEL</t>
  </si>
  <si>
    <t xml:space="preserve">Krzysztof Myjak      </t>
  </si>
  <si>
    <t xml:space="preserve">Tokarczyk Michał </t>
  </si>
  <si>
    <t xml:space="preserve">Andrzej Szczepaniak </t>
  </si>
  <si>
    <t xml:space="preserve">Wilk Adam   </t>
  </si>
  <si>
    <t xml:space="preserve">Jakub Sobczyk </t>
  </si>
  <si>
    <t xml:space="preserve">Tokarczyk Andrzej     </t>
  </si>
  <si>
    <t>KOŚ</t>
  </si>
  <si>
    <t xml:space="preserve">Mateusz Ir </t>
  </si>
  <si>
    <t xml:space="preserve">Puch Mateusz    </t>
  </si>
  <si>
    <t xml:space="preserve">Konstanty Wojciech </t>
  </si>
  <si>
    <t xml:space="preserve">Artur Hadasz </t>
  </si>
  <si>
    <t>Jan Imioło</t>
  </si>
  <si>
    <t xml:space="preserve">Świątkowski Szymon </t>
  </si>
  <si>
    <t xml:space="preserve">Łatka Mirosław   </t>
  </si>
  <si>
    <t>Krzysztof Skocz</t>
  </si>
  <si>
    <t>Paweł Kopeć</t>
  </si>
  <si>
    <t xml:space="preserve">Halat Karolina     </t>
  </si>
  <si>
    <t>Krosta Justyna</t>
  </si>
  <si>
    <t>Tobiasz Patrycja</t>
  </si>
  <si>
    <t xml:space="preserve">Kalina Bednarz </t>
  </si>
  <si>
    <t>Dyląg kinga</t>
  </si>
  <si>
    <t xml:space="preserve">Julia Imioło </t>
  </si>
  <si>
    <t xml:space="preserve">Kogutowicz Patrycja         </t>
  </si>
  <si>
    <t>Aneta Banak</t>
  </si>
  <si>
    <t>Anna Światkowska</t>
  </si>
  <si>
    <t xml:space="preserve">Konstanty Kinga  </t>
  </si>
  <si>
    <t>Gromczak Hubert</t>
  </si>
  <si>
    <t>Szymon Świątkowski</t>
  </si>
  <si>
    <t>Krzysztof Myjak</t>
  </si>
  <si>
    <t>Sąsiadek Krystian</t>
  </si>
  <si>
    <t>Oskar Weselski</t>
  </si>
  <si>
    <t>KOS</t>
  </si>
  <si>
    <t>Mateusz Ir</t>
  </si>
  <si>
    <t>Szczepaniec Krzysztof</t>
  </si>
  <si>
    <t>Ząbek Kamil</t>
  </si>
  <si>
    <t xml:space="preserve">Jan Imioło </t>
  </si>
  <si>
    <t>Tomasz Topór</t>
  </si>
  <si>
    <t>Artur Więsek</t>
  </si>
  <si>
    <t xml:space="preserve">Chruściel Arkadiusz </t>
  </si>
  <si>
    <t>Piotr Płaneta</t>
  </si>
  <si>
    <t xml:space="preserve">Puch Rafał        </t>
  </si>
  <si>
    <t xml:space="preserve">Piotr Pawlikowski </t>
  </si>
  <si>
    <t>Maciej Dudek</t>
  </si>
  <si>
    <t>Dudzik Michał</t>
  </si>
  <si>
    <t>Piotr Wawrzyniak</t>
  </si>
  <si>
    <t>Kuzia paweł</t>
  </si>
  <si>
    <t>Augustynowicz Cezary</t>
  </si>
  <si>
    <t>Stachoń Piotr</t>
  </si>
  <si>
    <t xml:space="preserve">Bodziony Karolina  </t>
  </si>
  <si>
    <t>KATA MŁODZICZEK
ELIMINACJE</t>
  </si>
  <si>
    <t>KATA MŁODZICZEK
FINAŁY</t>
  </si>
  <si>
    <t>KATA  MŁODZICZEK</t>
  </si>
  <si>
    <t>NOWY TARG dn. 21 LISTOPADA 2009</t>
  </si>
  <si>
    <t>-40 KG</t>
  </si>
  <si>
    <t>-50 KG</t>
  </si>
  <si>
    <t>+50 KG</t>
  </si>
  <si>
    <t>KUMITE KADETEK</t>
  </si>
  <si>
    <t>Kumite KADETÓW</t>
  </si>
  <si>
    <t>KATEGORIA -40 KG</t>
  </si>
  <si>
    <t>KATEGORIA -50 KG</t>
  </si>
  <si>
    <t>KATEGORIA +50 KG</t>
  </si>
  <si>
    <t>Kumite JUNIORÓW</t>
  </si>
  <si>
    <t>KATEGORIA -60 KG</t>
  </si>
  <si>
    <t>KATEGORIA +60 KG</t>
  </si>
  <si>
    <t>Kumite KADETEK</t>
  </si>
  <si>
    <t>KATEGORIA -45 KG</t>
  </si>
  <si>
    <t>KATA JUNIORÓW ELIMINACJE</t>
  </si>
  <si>
    <t>KATA JUNIORÓW FINAŁY</t>
  </si>
  <si>
    <t>KATA JUNIORÓW</t>
  </si>
  <si>
    <t>Andrzej Krawontka</t>
  </si>
  <si>
    <t>Kopeć Andrzej</t>
  </si>
  <si>
    <t>Imioło Julia</t>
  </si>
  <si>
    <t>Pieczonka Bartłomiej</t>
  </si>
  <si>
    <t>Myjak Jarosław</t>
  </si>
  <si>
    <t>Anna Świątkowska</t>
  </si>
  <si>
    <t>Setlak Bartłomiej</t>
  </si>
  <si>
    <t>Klap Kamil</t>
  </si>
  <si>
    <t>Weselski Oskar</t>
  </si>
  <si>
    <t>Kapeć Andrzej</t>
  </si>
  <si>
    <t>NIEP</t>
  </si>
  <si>
    <t>Konstanty Kinga</t>
  </si>
  <si>
    <t>5:0</t>
  </si>
  <si>
    <t>Dyląg Dawid</t>
  </si>
  <si>
    <t>0:5</t>
  </si>
  <si>
    <t>Wiktoria Baracetti</t>
  </si>
  <si>
    <t>Krzyściak Katarzyna</t>
  </si>
  <si>
    <t>Zagórowski Konrad</t>
  </si>
  <si>
    <t>Saska Dominika</t>
  </si>
  <si>
    <t>Gądek Zuzanna</t>
  </si>
  <si>
    <t>KATA DZIEWCZĄT FINAŁY</t>
  </si>
  <si>
    <t>KATA DZIEWCZĄT ELIMINACJE</t>
  </si>
  <si>
    <t>Niepołomice</t>
  </si>
  <si>
    <t>Kościelisko</t>
  </si>
  <si>
    <t>suma pkt.</t>
  </si>
  <si>
    <t>suma pkt</t>
  </si>
  <si>
    <t>Kuzia Paweł</t>
  </si>
  <si>
    <t>KATEGORIA +45 KG (systemem każda z każdą)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</si>
</sst>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Arial CE"/>
      <family val="2"/>
    </font>
    <font>
      <b/>
      <i/>
      <sz val="14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16"/>
      <color indexed="10"/>
      <name val="Arial Black"/>
      <family val="2"/>
    </font>
    <font>
      <sz val="12"/>
      <color indexed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textRotation="90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21" fillId="24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26" xfId="0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vertical="center"/>
      <protection locked="0"/>
    </xf>
    <xf numFmtId="0" fontId="24" fillId="0" borderId="27" xfId="0" applyFont="1" applyBorder="1" applyAlignment="1" applyProtection="1">
      <alignment vertical="center"/>
      <protection locked="0"/>
    </xf>
    <xf numFmtId="0" fontId="23" fillId="0" borderId="28" xfId="0" applyFont="1" applyBorder="1" applyAlignment="1">
      <alignment horizontal="center" vertical="center"/>
    </xf>
    <xf numFmtId="0" fontId="24" fillId="0" borderId="29" xfId="0" applyFont="1" applyBorder="1" applyAlignment="1" applyProtection="1">
      <alignment vertical="center"/>
      <protection locked="0"/>
    </xf>
    <xf numFmtId="0" fontId="24" fillId="0" borderId="3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23" xfId="0" applyFont="1" applyBorder="1" applyAlignment="1">
      <alignment/>
    </xf>
    <xf numFmtId="0" fontId="0" fillId="0" borderId="2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7" fillId="0" borderId="0" xfId="0" applyFont="1" applyAlignment="1">
      <alignment horizontal="left"/>
    </xf>
    <xf numFmtId="0" fontId="21" fillId="24" borderId="23" xfId="0" applyFont="1" applyFill="1" applyBorder="1" applyAlignment="1">
      <alignment horizontal="center" vertical="center"/>
    </xf>
    <xf numFmtId="0" fontId="23" fillId="20" borderId="31" xfId="0" applyFont="1" applyFill="1" applyBorder="1" applyAlignment="1">
      <alignment horizontal="left" vertical="center"/>
    </xf>
    <xf numFmtId="0" fontId="24" fillId="0" borderId="14" xfId="0" applyFont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19" fillId="0" borderId="2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8" fillId="0" borderId="23" xfId="0" applyFont="1" applyBorder="1" applyAlignment="1">
      <alignment/>
    </xf>
    <xf numFmtId="0" fontId="28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7" borderId="10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3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31" fillId="0" borderId="10" xfId="0" applyNumberFormat="1" applyFont="1" applyBorder="1" applyAlignment="1">
      <alignment/>
    </xf>
    <xf numFmtId="49" fontId="33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0" fontId="3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23" fillId="20" borderId="31" xfId="0" applyFont="1" applyFill="1" applyBorder="1" applyAlignment="1" quotePrefix="1">
      <alignment horizontal="left" vertical="center"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14" xfId="0" applyFont="1" applyBorder="1" applyAlignment="1">
      <alignment/>
    </xf>
    <xf numFmtId="0" fontId="0" fillId="0" borderId="37" xfId="0" applyFont="1" applyBorder="1" applyAlignment="1">
      <alignment horizontal="left" vertical="center"/>
    </xf>
    <xf numFmtId="0" fontId="0" fillId="0" borderId="14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49" fontId="31" fillId="0" borderId="34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center"/>
    </xf>
    <xf numFmtId="0" fontId="23" fillId="20" borderId="41" xfId="0" applyFont="1" applyFill="1" applyBorder="1" applyAlignment="1">
      <alignment horizontal="right" vertical="center"/>
    </xf>
    <xf numFmtId="0" fontId="22" fillId="24" borderId="12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3" fillId="20" borderId="4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57150</xdr:rowOff>
    </xdr:from>
    <xdr:to>
      <xdr:col>1</xdr:col>
      <xdr:colOff>323850</xdr:colOff>
      <xdr:row>1</xdr:row>
      <xdr:rowOff>876300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26</xdr:row>
      <xdr:rowOff>47625</xdr:rowOff>
    </xdr:from>
    <xdr:to>
      <xdr:col>1</xdr:col>
      <xdr:colOff>285750</xdr:colOff>
      <xdr:row>26</xdr:row>
      <xdr:rowOff>876300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267325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44</xdr:row>
      <xdr:rowOff>57150</xdr:rowOff>
    </xdr:from>
    <xdr:to>
      <xdr:col>1</xdr:col>
      <xdr:colOff>323850</xdr:colOff>
      <xdr:row>44</xdr:row>
      <xdr:rowOff>876300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201150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69</xdr:row>
      <xdr:rowOff>47625</xdr:rowOff>
    </xdr:from>
    <xdr:to>
      <xdr:col>1</xdr:col>
      <xdr:colOff>285750</xdr:colOff>
      <xdr:row>69</xdr:row>
      <xdr:rowOff>876300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49400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87</xdr:row>
      <xdr:rowOff>57150</xdr:rowOff>
    </xdr:from>
    <xdr:to>
      <xdr:col>1</xdr:col>
      <xdr:colOff>323850</xdr:colOff>
      <xdr:row>87</xdr:row>
      <xdr:rowOff>876300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183225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112</xdr:row>
      <xdr:rowOff>190500</xdr:rowOff>
    </xdr:from>
    <xdr:to>
      <xdr:col>1</xdr:col>
      <xdr:colOff>285750</xdr:colOff>
      <xdr:row>112</xdr:row>
      <xdr:rowOff>1019175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374350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128</xdr:row>
      <xdr:rowOff>0</xdr:rowOff>
    </xdr:from>
    <xdr:to>
      <xdr:col>1</xdr:col>
      <xdr:colOff>323850</xdr:colOff>
      <xdr:row>128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7051000"/>
          <a:ext cx="390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128</xdr:row>
      <xdr:rowOff>0</xdr:rowOff>
    </xdr:from>
    <xdr:to>
      <xdr:col>1</xdr:col>
      <xdr:colOff>285750</xdr:colOff>
      <xdr:row>128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7051000"/>
          <a:ext cx="390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128</xdr:row>
      <xdr:rowOff>57150</xdr:rowOff>
    </xdr:from>
    <xdr:to>
      <xdr:col>1</xdr:col>
      <xdr:colOff>323850</xdr:colOff>
      <xdr:row>128</xdr:row>
      <xdr:rowOff>885825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7108150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153</xdr:row>
      <xdr:rowOff>190500</xdr:rowOff>
    </xdr:from>
    <xdr:to>
      <xdr:col>1</xdr:col>
      <xdr:colOff>285750</xdr:colOff>
      <xdr:row>153</xdr:row>
      <xdr:rowOff>1019175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2194500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57150</xdr:rowOff>
    </xdr:from>
    <xdr:to>
      <xdr:col>1</xdr:col>
      <xdr:colOff>323850</xdr:colOff>
      <xdr:row>1</xdr:row>
      <xdr:rowOff>876300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26</xdr:row>
      <xdr:rowOff>47625</xdr:rowOff>
    </xdr:from>
    <xdr:to>
      <xdr:col>1</xdr:col>
      <xdr:colOff>285750</xdr:colOff>
      <xdr:row>26</xdr:row>
      <xdr:rowOff>876300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648075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43</xdr:row>
      <xdr:rowOff>57150</xdr:rowOff>
    </xdr:from>
    <xdr:to>
      <xdr:col>1</xdr:col>
      <xdr:colOff>323850</xdr:colOff>
      <xdr:row>43</xdr:row>
      <xdr:rowOff>876300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419975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68</xdr:row>
      <xdr:rowOff>47625</xdr:rowOff>
    </xdr:from>
    <xdr:to>
      <xdr:col>1</xdr:col>
      <xdr:colOff>285750</xdr:colOff>
      <xdr:row>68</xdr:row>
      <xdr:rowOff>876300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848975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127</xdr:row>
      <xdr:rowOff>57150</xdr:rowOff>
    </xdr:from>
    <xdr:to>
      <xdr:col>1</xdr:col>
      <xdr:colOff>323850</xdr:colOff>
      <xdr:row>127</xdr:row>
      <xdr:rowOff>876300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620875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152</xdr:row>
      <xdr:rowOff>47625</xdr:rowOff>
    </xdr:from>
    <xdr:to>
      <xdr:col>1</xdr:col>
      <xdr:colOff>285750</xdr:colOff>
      <xdr:row>152</xdr:row>
      <xdr:rowOff>876300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49875"/>
          <a:ext cx="3905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1476375</xdr:colOff>
      <xdr:row>9</xdr:row>
      <xdr:rowOff>19050</xdr:rowOff>
    </xdr:from>
    <xdr:to>
      <xdr:col>8</xdr:col>
      <xdr:colOff>123825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533525"/>
          <a:ext cx="400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1571625</xdr:colOff>
      <xdr:row>46</xdr:row>
      <xdr:rowOff>0</xdr:rowOff>
    </xdr:from>
    <xdr:to>
      <xdr:col>8</xdr:col>
      <xdr:colOff>209550</xdr:colOff>
      <xdr:row>46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7639050"/>
          <a:ext cx="390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1571625</xdr:colOff>
      <xdr:row>46</xdr:row>
      <xdr:rowOff>0</xdr:rowOff>
    </xdr:from>
    <xdr:to>
      <xdr:col>8</xdr:col>
      <xdr:colOff>209550</xdr:colOff>
      <xdr:row>46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7639050"/>
          <a:ext cx="390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1400175</xdr:colOff>
      <xdr:row>46</xdr:row>
      <xdr:rowOff>0</xdr:rowOff>
    </xdr:from>
    <xdr:to>
      <xdr:col>7</xdr:col>
      <xdr:colOff>66675</xdr:colOff>
      <xdr:row>46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7639050"/>
          <a:ext cx="390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1095375</xdr:colOff>
      <xdr:row>0</xdr:row>
      <xdr:rowOff>47625</xdr:rowOff>
    </xdr:from>
    <xdr:to>
      <xdr:col>6</xdr:col>
      <xdr:colOff>133350</xdr:colOff>
      <xdr:row>5</xdr:row>
      <xdr:rowOff>28575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7625"/>
          <a:ext cx="4381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1504950</xdr:colOff>
      <xdr:row>43</xdr:row>
      <xdr:rowOff>19050</xdr:rowOff>
    </xdr:from>
    <xdr:to>
      <xdr:col>8</xdr:col>
      <xdr:colOff>142875</xdr:colOff>
      <xdr:row>48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7134225"/>
          <a:ext cx="3905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1581150</xdr:colOff>
      <xdr:row>4</xdr:row>
      <xdr:rowOff>19050</xdr:rowOff>
    </xdr:from>
    <xdr:to>
      <xdr:col>8</xdr:col>
      <xdr:colOff>219075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57225"/>
          <a:ext cx="390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1571625</xdr:colOff>
      <xdr:row>41</xdr:row>
      <xdr:rowOff>0</xdr:rowOff>
    </xdr:from>
    <xdr:to>
      <xdr:col>8</xdr:col>
      <xdr:colOff>209550</xdr:colOff>
      <xdr:row>41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6762750"/>
          <a:ext cx="390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1571625</xdr:colOff>
      <xdr:row>41</xdr:row>
      <xdr:rowOff>0</xdr:rowOff>
    </xdr:from>
    <xdr:to>
      <xdr:col>8</xdr:col>
      <xdr:colOff>209550</xdr:colOff>
      <xdr:row>41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6762750"/>
          <a:ext cx="390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1400175</xdr:colOff>
      <xdr:row>41</xdr:row>
      <xdr:rowOff>0</xdr:rowOff>
    </xdr:from>
    <xdr:to>
      <xdr:col>7</xdr:col>
      <xdr:colOff>66675</xdr:colOff>
      <xdr:row>41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6762750"/>
          <a:ext cx="390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1428750</xdr:colOff>
      <xdr:row>0</xdr:row>
      <xdr:rowOff>0</xdr:rowOff>
    </xdr:from>
    <xdr:to>
      <xdr:col>8</xdr:col>
      <xdr:colOff>114300</xdr:colOff>
      <xdr:row>0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0"/>
          <a:ext cx="4381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1495425</xdr:colOff>
      <xdr:row>38</xdr:row>
      <xdr:rowOff>0</xdr:rowOff>
    </xdr:from>
    <xdr:to>
      <xdr:col>8</xdr:col>
      <xdr:colOff>133350</xdr:colOff>
      <xdr:row>42</xdr:row>
      <xdr:rowOff>152400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238875"/>
          <a:ext cx="3905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1095375</xdr:colOff>
      <xdr:row>3</xdr:row>
      <xdr:rowOff>133350</xdr:rowOff>
    </xdr:from>
    <xdr:to>
      <xdr:col>8</xdr:col>
      <xdr:colOff>247650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619125"/>
          <a:ext cx="390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1238250</xdr:colOff>
      <xdr:row>35</xdr:row>
      <xdr:rowOff>95250</xdr:rowOff>
    </xdr:from>
    <xdr:to>
      <xdr:col>3</xdr:col>
      <xdr:colOff>1638300</xdr:colOff>
      <xdr:row>38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829300"/>
          <a:ext cx="3905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43</xdr:row>
      <xdr:rowOff>66675</xdr:rowOff>
    </xdr:from>
    <xdr:to>
      <xdr:col>6</xdr:col>
      <xdr:colOff>1076325</xdr:colOff>
      <xdr:row>43</xdr:row>
      <xdr:rowOff>161925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1019175" y="7972425"/>
          <a:ext cx="5334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50040" rIns="45720" bIns="0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POLSKA ORGANIZACJA KYOKUSHIN KARATE
</a:t>
          </a: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I.K.O. KYOKUSHINKAIKAN JAPONIA
</a:t>
          </a:r>
        </a:p>
      </xdr:txBody>
    </xdr:sp>
    <xdr:clientData/>
  </xdr:twoCellAnchor>
  <xdr:twoCellAnchor>
    <xdr:from>
      <xdr:col>0</xdr:col>
      <xdr:colOff>47625</xdr:colOff>
      <xdr:row>44</xdr:row>
      <xdr:rowOff>38100</xdr:rowOff>
    </xdr:from>
    <xdr:to>
      <xdr:col>1</xdr:col>
      <xdr:colOff>695325</xdr:colOff>
      <xdr:row>45</xdr:row>
      <xdr:rowOff>390525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105775"/>
          <a:ext cx="9334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733425</xdr:colOff>
      <xdr:row>1</xdr:row>
      <xdr:rowOff>390525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9429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97</xdr:row>
      <xdr:rowOff>47625</xdr:rowOff>
    </xdr:from>
    <xdr:to>
      <xdr:col>1</xdr:col>
      <xdr:colOff>828675</xdr:colOff>
      <xdr:row>98</xdr:row>
      <xdr:rowOff>400050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554575"/>
          <a:ext cx="9429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workbookViewId="0" topLeftCell="A1">
      <selection activeCell="A155" sqref="A155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22.25390625" style="0" customWidth="1"/>
    <col min="4" max="4" width="11.125" style="0" customWidth="1"/>
    <col min="5" max="14" width="4.75390625" style="0" customWidth="1"/>
  </cols>
  <sheetData>
    <row r="1" spans="1:14" ht="12.75">
      <c r="A1" s="4"/>
      <c r="B1" s="4"/>
      <c r="C1" s="4"/>
      <c r="D1" s="4"/>
      <c r="E1" s="5" t="s">
        <v>31</v>
      </c>
      <c r="F1" s="6"/>
      <c r="G1" s="6"/>
      <c r="H1" s="6"/>
      <c r="I1" s="6"/>
      <c r="J1" s="6"/>
      <c r="K1" s="7"/>
      <c r="L1" s="4"/>
      <c r="M1" s="4"/>
      <c r="N1" s="4"/>
    </row>
    <row r="2" spans="1:14" ht="79.5" customHeight="1">
      <c r="A2" s="4"/>
      <c r="B2" s="4"/>
      <c r="C2" s="8" t="s">
        <v>32</v>
      </c>
      <c r="D2" s="4"/>
      <c r="E2" s="9"/>
      <c r="F2" s="9"/>
      <c r="G2" s="9"/>
      <c r="H2" s="9"/>
      <c r="I2" s="9"/>
      <c r="J2" s="9"/>
      <c r="K2" s="9"/>
      <c r="L2" s="4"/>
      <c r="M2" s="4"/>
      <c r="N2" s="4"/>
    </row>
    <row r="3" spans="1:14" ht="25.5">
      <c r="A3" s="10" t="s">
        <v>33</v>
      </c>
      <c r="B3" s="11" t="s">
        <v>34</v>
      </c>
      <c r="C3" s="11" t="s">
        <v>35</v>
      </c>
      <c r="D3" s="11" t="s">
        <v>36</v>
      </c>
      <c r="E3" s="12" t="s">
        <v>37</v>
      </c>
      <c r="F3" s="13"/>
      <c r="G3" s="13"/>
      <c r="H3" s="13"/>
      <c r="I3" s="13"/>
      <c r="J3" s="13"/>
      <c r="K3" s="13"/>
      <c r="L3" s="14" t="s">
        <v>38</v>
      </c>
      <c r="M3" s="15" t="s">
        <v>39</v>
      </c>
      <c r="N3" s="16" t="s">
        <v>40</v>
      </c>
    </row>
    <row r="4" spans="1:14" ht="12.75">
      <c r="A4" s="17">
        <v>7</v>
      </c>
      <c r="B4" s="17"/>
      <c r="C4" s="1" t="s">
        <v>82</v>
      </c>
      <c r="D4" s="1" t="s">
        <v>83</v>
      </c>
      <c r="E4" s="17">
        <v>7</v>
      </c>
      <c r="F4" s="17">
        <v>9</v>
      </c>
      <c r="G4" s="17">
        <v>8</v>
      </c>
      <c r="H4" s="17">
        <v>8</v>
      </c>
      <c r="I4" s="17">
        <v>6</v>
      </c>
      <c r="J4" s="17"/>
      <c r="K4" s="18"/>
      <c r="L4" s="19">
        <f aca="true" t="shared" si="0" ref="L4:L12">SUM(E4:K4)-M4-N4</f>
        <v>38</v>
      </c>
      <c r="M4" s="17"/>
      <c r="N4" s="17"/>
    </row>
    <row r="5" spans="1:14" ht="12.75">
      <c r="A5" s="17">
        <v>4</v>
      </c>
      <c r="B5" s="20"/>
      <c r="C5" s="1" t="s">
        <v>78</v>
      </c>
      <c r="D5" s="1" t="s">
        <v>5</v>
      </c>
      <c r="E5" s="20">
        <v>7</v>
      </c>
      <c r="F5" s="20">
        <v>5</v>
      </c>
      <c r="G5" s="20">
        <v>7</v>
      </c>
      <c r="H5" s="20">
        <v>7</v>
      </c>
      <c r="I5" s="20">
        <v>6</v>
      </c>
      <c r="J5" s="20"/>
      <c r="K5" s="21"/>
      <c r="L5" s="19">
        <f t="shared" si="0"/>
        <v>32</v>
      </c>
      <c r="M5" s="17"/>
      <c r="N5" s="17"/>
    </row>
    <row r="6" spans="1:14" ht="12.75">
      <c r="A6" s="17">
        <v>3</v>
      </c>
      <c r="B6" s="20"/>
      <c r="C6" s="1" t="s">
        <v>2</v>
      </c>
      <c r="D6" s="1" t="s">
        <v>1</v>
      </c>
      <c r="E6" s="20">
        <v>6</v>
      </c>
      <c r="F6" s="20">
        <v>5</v>
      </c>
      <c r="G6" s="20">
        <v>5</v>
      </c>
      <c r="H6" s="20">
        <v>6</v>
      </c>
      <c r="I6" s="20">
        <v>6</v>
      </c>
      <c r="J6" s="20"/>
      <c r="K6" s="21"/>
      <c r="L6" s="19">
        <f t="shared" si="0"/>
        <v>28</v>
      </c>
      <c r="M6" s="17"/>
      <c r="N6" s="17"/>
    </row>
    <row r="7" spans="1:14" ht="12.75">
      <c r="A7" s="17">
        <v>5</v>
      </c>
      <c r="B7" s="20"/>
      <c r="C7" s="1" t="s">
        <v>3</v>
      </c>
      <c r="D7" s="1" t="s">
        <v>1</v>
      </c>
      <c r="E7" s="20">
        <v>6</v>
      </c>
      <c r="F7" s="20">
        <v>5</v>
      </c>
      <c r="G7" s="20">
        <v>6</v>
      </c>
      <c r="H7" s="20">
        <v>6</v>
      </c>
      <c r="I7" s="20">
        <v>4</v>
      </c>
      <c r="J7" s="20"/>
      <c r="K7" s="21"/>
      <c r="L7" s="19">
        <f t="shared" si="0"/>
        <v>27</v>
      </c>
      <c r="M7" s="17"/>
      <c r="N7" s="17"/>
    </row>
    <row r="8" spans="1:14" ht="12.75">
      <c r="A8" s="17">
        <v>1</v>
      </c>
      <c r="B8" s="20"/>
      <c r="C8" s="80" t="s">
        <v>170</v>
      </c>
      <c r="D8" s="80" t="s">
        <v>5</v>
      </c>
      <c r="E8" s="20">
        <v>4</v>
      </c>
      <c r="F8" s="20">
        <v>5</v>
      </c>
      <c r="G8" s="20">
        <v>5</v>
      </c>
      <c r="H8" s="20">
        <v>6</v>
      </c>
      <c r="I8" s="20">
        <v>6</v>
      </c>
      <c r="J8" s="20"/>
      <c r="K8" s="21"/>
      <c r="L8" s="19">
        <f t="shared" si="0"/>
        <v>26</v>
      </c>
      <c r="M8" s="17"/>
      <c r="N8" s="17"/>
    </row>
    <row r="9" spans="1:14" ht="12.75">
      <c r="A9" s="17">
        <v>2</v>
      </c>
      <c r="B9" s="20"/>
      <c r="C9" s="80" t="s">
        <v>157</v>
      </c>
      <c r="D9" s="80" t="s">
        <v>90</v>
      </c>
      <c r="E9" s="20">
        <v>5</v>
      </c>
      <c r="F9" s="20">
        <v>5</v>
      </c>
      <c r="G9" s="20">
        <v>5</v>
      </c>
      <c r="H9" s="20">
        <v>6</v>
      </c>
      <c r="I9" s="20">
        <v>5</v>
      </c>
      <c r="J9" s="20"/>
      <c r="K9" s="21"/>
      <c r="L9" s="19">
        <f t="shared" si="0"/>
        <v>26</v>
      </c>
      <c r="M9" s="17"/>
      <c r="N9" s="17"/>
    </row>
    <row r="10" spans="1:14" ht="12.75">
      <c r="A10" s="17">
        <v>8</v>
      </c>
      <c r="B10" s="20"/>
      <c r="C10" s="87" t="s">
        <v>79</v>
      </c>
      <c r="D10" s="87" t="s">
        <v>5</v>
      </c>
      <c r="E10" s="20">
        <v>5</v>
      </c>
      <c r="F10" s="20">
        <v>4</v>
      </c>
      <c r="G10" s="20">
        <v>5</v>
      </c>
      <c r="H10" s="20">
        <v>4</v>
      </c>
      <c r="I10" s="20">
        <v>4</v>
      </c>
      <c r="J10" s="20"/>
      <c r="K10" s="21"/>
      <c r="L10" s="19">
        <f t="shared" si="0"/>
        <v>22</v>
      </c>
      <c r="M10" s="17"/>
      <c r="N10" s="17"/>
    </row>
    <row r="11" spans="1:14" ht="12.75">
      <c r="A11" s="17">
        <v>9</v>
      </c>
      <c r="B11" s="20"/>
      <c r="C11" s="1" t="s">
        <v>80</v>
      </c>
      <c r="D11" s="1" t="s">
        <v>1</v>
      </c>
      <c r="E11" s="20">
        <v>4</v>
      </c>
      <c r="F11" s="20">
        <v>4</v>
      </c>
      <c r="G11" s="20">
        <v>5</v>
      </c>
      <c r="H11" s="20">
        <v>4</v>
      </c>
      <c r="I11" s="20">
        <v>4</v>
      </c>
      <c r="J11" s="20"/>
      <c r="K11" s="21"/>
      <c r="L11" s="19">
        <f t="shared" si="0"/>
        <v>21</v>
      </c>
      <c r="M11" s="17"/>
      <c r="N11" s="17"/>
    </row>
    <row r="12" spans="1:14" ht="12.75">
      <c r="A12" s="17">
        <v>6</v>
      </c>
      <c r="B12" s="20"/>
      <c r="C12" s="87" t="s">
        <v>81</v>
      </c>
      <c r="D12" s="87" t="s">
        <v>1</v>
      </c>
      <c r="E12" s="99">
        <v>4</v>
      </c>
      <c r="F12" s="99">
        <v>4</v>
      </c>
      <c r="G12" s="99">
        <v>4</v>
      </c>
      <c r="H12" s="99">
        <v>4</v>
      </c>
      <c r="I12" s="99">
        <v>4</v>
      </c>
      <c r="J12" s="20"/>
      <c r="K12" s="21"/>
      <c r="L12" s="19">
        <f t="shared" si="0"/>
        <v>20</v>
      </c>
      <c r="M12" s="17"/>
      <c r="N12" s="17"/>
    </row>
    <row r="13" spans="1:14" ht="12.75">
      <c r="A13" s="17">
        <v>10</v>
      </c>
      <c r="B13" s="21"/>
      <c r="C13" s="81"/>
      <c r="D13" s="81"/>
      <c r="E13" s="81"/>
      <c r="F13" s="81"/>
      <c r="G13" s="81"/>
      <c r="H13" s="81"/>
      <c r="I13" s="81"/>
      <c r="J13" s="7"/>
      <c r="K13" s="21"/>
      <c r="L13" s="19">
        <f aca="true" t="shared" si="1" ref="L13:L23">SUM(E13:K13)-M13-N13</f>
        <v>0</v>
      </c>
      <c r="M13" s="17"/>
      <c r="N13" s="17"/>
    </row>
    <row r="14" spans="1:14" ht="12.75">
      <c r="A14" s="17">
        <v>11</v>
      </c>
      <c r="B14" s="20"/>
      <c r="C14" s="100"/>
      <c r="D14" s="100"/>
      <c r="E14" s="17"/>
      <c r="F14" s="17"/>
      <c r="G14" s="17"/>
      <c r="H14" s="17"/>
      <c r="I14" s="17"/>
      <c r="J14" s="20"/>
      <c r="K14" s="21"/>
      <c r="L14" s="19">
        <f t="shared" si="1"/>
        <v>0</v>
      </c>
      <c r="M14" s="17"/>
      <c r="N14" s="17"/>
    </row>
    <row r="15" spans="1:14" ht="12.75">
      <c r="A15" s="17">
        <v>12</v>
      </c>
      <c r="B15" s="21"/>
      <c r="C15" s="81"/>
      <c r="D15" s="81"/>
      <c r="E15" s="7"/>
      <c r="F15" s="20"/>
      <c r="G15" s="20"/>
      <c r="H15" s="20"/>
      <c r="I15" s="20"/>
      <c r="J15" s="20"/>
      <c r="K15" s="21"/>
      <c r="L15" s="19">
        <f t="shared" si="1"/>
        <v>0</v>
      </c>
      <c r="M15" s="17"/>
      <c r="N15" s="17"/>
    </row>
    <row r="16" spans="1:14" ht="12.75">
      <c r="A16" s="17">
        <v>13</v>
      </c>
      <c r="B16" s="21"/>
      <c r="C16" s="81"/>
      <c r="D16" s="81"/>
      <c r="E16" s="7"/>
      <c r="F16" s="20"/>
      <c r="G16" s="20"/>
      <c r="H16" s="20"/>
      <c r="I16" s="20"/>
      <c r="J16" s="20"/>
      <c r="K16" s="21"/>
      <c r="L16" s="19">
        <f t="shared" si="1"/>
        <v>0</v>
      </c>
      <c r="M16" s="17"/>
      <c r="N16" s="17"/>
    </row>
    <row r="17" spans="1:14" ht="12.75">
      <c r="A17" s="17">
        <v>14</v>
      </c>
      <c r="B17" s="21"/>
      <c r="C17" s="88"/>
      <c r="D17" s="88"/>
      <c r="E17" s="7"/>
      <c r="F17" s="20"/>
      <c r="G17" s="20"/>
      <c r="H17" s="20"/>
      <c r="I17" s="20"/>
      <c r="J17" s="20"/>
      <c r="K17" s="21"/>
      <c r="L17" s="19">
        <f t="shared" si="1"/>
        <v>0</v>
      </c>
      <c r="M17" s="17"/>
      <c r="N17" s="17"/>
    </row>
    <row r="18" spans="1:14" ht="12.75">
      <c r="A18" s="17">
        <v>15</v>
      </c>
      <c r="B18" s="20"/>
      <c r="C18" s="17"/>
      <c r="D18" s="17"/>
      <c r="E18" s="20"/>
      <c r="F18" s="20"/>
      <c r="G18" s="20"/>
      <c r="H18" s="20"/>
      <c r="I18" s="20"/>
      <c r="J18" s="20"/>
      <c r="K18" s="21"/>
      <c r="L18" s="19">
        <f t="shared" si="1"/>
        <v>0</v>
      </c>
      <c r="M18" s="17"/>
      <c r="N18" s="17"/>
    </row>
    <row r="19" spans="1:14" ht="12.75">
      <c r="A19" s="17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19">
        <f t="shared" si="1"/>
        <v>0</v>
      </c>
      <c r="M19" s="17"/>
      <c r="N19" s="17"/>
    </row>
    <row r="20" spans="1:14" ht="12.75">
      <c r="A20" s="17">
        <v>17</v>
      </c>
      <c r="B20" s="20"/>
      <c r="C20" s="20"/>
      <c r="D20" s="20"/>
      <c r="E20" s="20"/>
      <c r="F20" s="20"/>
      <c r="G20" s="20"/>
      <c r="H20" s="20"/>
      <c r="I20" s="20"/>
      <c r="J20" s="20"/>
      <c r="K20" s="21"/>
      <c r="L20" s="19">
        <f t="shared" si="1"/>
        <v>0</v>
      </c>
      <c r="M20" s="17"/>
      <c r="N20" s="17"/>
    </row>
    <row r="21" spans="1:14" ht="12.75">
      <c r="A21" s="17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19">
        <f t="shared" si="1"/>
        <v>0</v>
      </c>
      <c r="M21" s="17"/>
      <c r="N21" s="17"/>
    </row>
    <row r="22" spans="1:14" ht="12.75">
      <c r="A22" s="17">
        <v>19</v>
      </c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19">
        <f t="shared" si="1"/>
        <v>0</v>
      </c>
      <c r="M22" s="17"/>
      <c r="N22" s="17"/>
    </row>
    <row r="23" spans="1:14" ht="12.75">
      <c r="A23" s="17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19">
        <f t="shared" si="1"/>
        <v>0</v>
      </c>
      <c r="M23" s="17"/>
      <c r="N23" s="17"/>
    </row>
    <row r="24" spans="1:14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5" t="s">
        <v>31</v>
      </c>
      <c r="F26" s="6"/>
      <c r="G26" s="6"/>
      <c r="H26" s="6"/>
      <c r="I26" s="6"/>
      <c r="J26" s="6"/>
      <c r="K26" s="7"/>
      <c r="L26" s="4"/>
      <c r="M26" s="4"/>
      <c r="N26" s="4"/>
    </row>
    <row r="27" spans="1:14" ht="79.5" customHeight="1">
      <c r="A27" s="4"/>
      <c r="B27" s="4"/>
      <c r="C27" s="8" t="s">
        <v>41</v>
      </c>
      <c r="D27" s="4"/>
      <c r="E27" s="9"/>
      <c r="F27" s="9"/>
      <c r="G27" s="9"/>
      <c r="H27" s="9"/>
      <c r="I27" s="9"/>
      <c r="J27" s="9"/>
      <c r="K27" s="9"/>
      <c r="L27" s="4"/>
      <c r="M27" s="4"/>
      <c r="N27" s="4"/>
    </row>
    <row r="28" spans="1:14" ht="25.5">
      <c r="A28" s="10" t="s">
        <v>33</v>
      </c>
      <c r="B28" s="11" t="s">
        <v>34</v>
      </c>
      <c r="C28" s="11" t="s">
        <v>35</v>
      </c>
      <c r="D28" s="11" t="s">
        <v>36</v>
      </c>
      <c r="E28" s="12" t="s">
        <v>37</v>
      </c>
      <c r="F28" s="13"/>
      <c r="G28" s="13"/>
      <c r="H28" s="13"/>
      <c r="I28" s="13"/>
      <c r="J28" s="13"/>
      <c r="K28" s="13"/>
      <c r="L28" s="14" t="s">
        <v>38</v>
      </c>
      <c r="M28" s="15" t="s">
        <v>39</v>
      </c>
      <c r="N28" s="16" t="s">
        <v>40</v>
      </c>
    </row>
    <row r="29" spans="1:14" ht="12.75">
      <c r="A29" s="17">
        <v>1</v>
      </c>
      <c r="B29" s="17"/>
      <c r="C29" s="1" t="s">
        <v>82</v>
      </c>
      <c r="D29" s="1" t="s">
        <v>83</v>
      </c>
      <c r="E29" s="17">
        <v>7</v>
      </c>
      <c r="F29" s="17">
        <v>8</v>
      </c>
      <c r="G29" s="17">
        <v>8</v>
      </c>
      <c r="H29" s="17">
        <v>8</v>
      </c>
      <c r="I29" s="17">
        <v>7</v>
      </c>
      <c r="J29" s="17"/>
      <c r="K29" s="18"/>
      <c r="L29" s="19">
        <f aca="true" t="shared" si="2" ref="L29:L38">SUM(E29:K29)-M29-N29</f>
        <v>38</v>
      </c>
      <c r="M29" s="17"/>
      <c r="N29" s="17"/>
    </row>
    <row r="30" spans="1:14" ht="12.75">
      <c r="A30" s="20">
        <v>3</v>
      </c>
      <c r="B30" s="20"/>
      <c r="C30" s="1" t="s">
        <v>78</v>
      </c>
      <c r="D30" s="1" t="s">
        <v>5</v>
      </c>
      <c r="E30" s="20">
        <v>7</v>
      </c>
      <c r="F30" s="20">
        <v>6</v>
      </c>
      <c r="G30" s="20">
        <v>7</v>
      </c>
      <c r="H30" s="20">
        <v>6</v>
      </c>
      <c r="I30" s="20">
        <v>5</v>
      </c>
      <c r="J30" s="20"/>
      <c r="K30" s="21"/>
      <c r="L30" s="19">
        <f t="shared" si="2"/>
        <v>31</v>
      </c>
      <c r="M30" s="17"/>
      <c r="N30" s="17"/>
    </row>
    <row r="31" spans="1:14" ht="12.75">
      <c r="A31" s="20">
        <v>4</v>
      </c>
      <c r="B31" s="20"/>
      <c r="C31" s="1" t="s">
        <v>2</v>
      </c>
      <c r="D31" s="1" t="s">
        <v>1</v>
      </c>
      <c r="E31" s="20">
        <v>6</v>
      </c>
      <c r="F31" s="20">
        <v>5</v>
      </c>
      <c r="G31" s="20">
        <v>6</v>
      </c>
      <c r="H31" s="20">
        <v>5</v>
      </c>
      <c r="I31" s="20">
        <v>7</v>
      </c>
      <c r="J31" s="20"/>
      <c r="K31" s="21"/>
      <c r="L31" s="19">
        <f t="shared" si="2"/>
        <v>29</v>
      </c>
      <c r="M31" s="17"/>
      <c r="N31" s="17"/>
    </row>
    <row r="32" spans="1:14" ht="12.75">
      <c r="A32" s="20">
        <v>5</v>
      </c>
      <c r="B32" s="20"/>
      <c r="C32" s="1" t="s">
        <v>3</v>
      </c>
      <c r="D32" s="1" t="s">
        <v>1</v>
      </c>
      <c r="E32" s="20">
        <v>5</v>
      </c>
      <c r="F32" s="20">
        <v>5</v>
      </c>
      <c r="G32" s="20">
        <v>6</v>
      </c>
      <c r="H32" s="20">
        <v>5</v>
      </c>
      <c r="I32" s="20">
        <v>6</v>
      </c>
      <c r="J32" s="20"/>
      <c r="K32" s="21"/>
      <c r="L32" s="19">
        <f t="shared" si="2"/>
        <v>27</v>
      </c>
      <c r="M32" s="17"/>
      <c r="N32" s="17"/>
    </row>
    <row r="33" spans="1:14" ht="12.75">
      <c r="A33" s="20">
        <v>2</v>
      </c>
      <c r="B33" s="20"/>
      <c r="C33" s="80" t="s">
        <v>170</v>
      </c>
      <c r="D33" s="80" t="s">
        <v>5</v>
      </c>
      <c r="E33" s="20">
        <v>3</v>
      </c>
      <c r="F33" s="20">
        <v>4</v>
      </c>
      <c r="G33" s="20">
        <v>3</v>
      </c>
      <c r="H33" s="20">
        <v>4</v>
      </c>
      <c r="I33" s="20">
        <v>5</v>
      </c>
      <c r="J33" s="20"/>
      <c r="K33" s="21"/>
      <c r="L33" s="19">
        <f t="shared" si="2"/>
        <v>19</v>
      </c>
      <c r="M33" s="17"/>
      <c r="N33" s="17"/>
    </row>
    <row r="34" spans="1:14" ht="12.75">
      <c r="A34" s="20">
        <v>6</v>
      </c>
      <c r="B34" s="20"/>
      <c r="C34" s="80" t="s">
        <v>157</v>
      </c>
      <c r="D34" s="80" t="s">
        <v>90</v>
      </c>
      <c r="E34" s="20">
        <v>4</v>
      </c>
      <c r="F34" s="20">
        <v>4</v>
      </c>
      <c r="G34" s="20">
        <v>4</v>
      </c>
      <c r="H34" s="20">
        <v>3</v>
      </c>
      <c r="I34" s="20">
        <v>4</v>
      </c>
      <c r="J34" s="20"/>
      <c r="K34" s="21"/>
      <c r="L34" s="19">
        <f t="shared" si="2"/>
        <v>19</v>
      </c>
      <c r="M34" s="17"/>
      <c r="N34" s="17"/>
    </row>
    <row r="35" spans="1:14" ht="12.75">
      <c r="A35" s="20">
        <v>7</v>
      </c>
      <c r="B35" s="20"/>
      <c r="C35" s="87"/>
      <c r="D35" s="87"/>
      <c r="E35" s="20"/>
      <c r="F35" s="20"/>
      <c r="G35" s="20"/>
      <c r="H35" s="20"/>
      <c r="I35" s="20"/>
      <c r="J35" s="20"/>
      <c r="K35" s="21"/>
      <c r="L35" s="19">
        <f t="shared" si="2"/>
        <v>0</v>
      </c>
      <c r="M35" s="17"/>
      <c r="N35" s="17"/>
    </row>
    <row r="36" spans="1:14" ht="12.75">
      <c r="A36" s="20">
        <v>8</v>
      </c>
      <c r="B36" s="20"/>
      <c r="C36" s="1"/>
      <c r="D36" s="1"/>
      <c r="E36" s="20"/>
      <c r="F36" s="20"/>
      <c r="G36" s="20"/>
      <c r="H36" s="20"/>
      <c r="I36" s="20"/>
      <c r="J36" s="20"/>
      <c r="K36" s="21"/>
      <c r="L36" s="19">
        <f t="shared" si="2"/>
        <v>0</v>
      </c>
      <c r="M36" s="17"/>
      <c r="N36" s="17"/>
    </row>
    <row r="37" spans="1:14" ht="12.75">
      <c r="A37" s="20">
        <v>9</v>
      </c>
      <c r="B37" s="20"/>
      <c r="C37" s="87"/>
      <c r="D37" s="87"/>
      <c r="E37" s="20"/>
      <c r="F37" s="20"/>
      <c r="G37" s="20"/>
      <c r="H37" s="20"/>
      <c r="I37" s="20"/>
      <c r="J37" s="20"/>
      <c r="K37" s="21"/>
      <c r="L37" s="19">
        <f t="shared" si="2"/>
        <v>0</v>
      </c>
      <c r="M37" s="17"/>
      <c r="N37" s="17"/>
    </row>
    <row r="38" spans="1:14" ht="12.75">
      <c r="A38" s="20">
        <v>10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19">
        <f t="shared" si="2"/>
        <v>0</v>
      </c>
      <c r="M38" s="17"/>
      <c r="N38" s="17"/>
    </row>
    <row r="44" spans="1:14" ht="12.75">
      <c r="A44" s="4"/>
      <c r="B44" s="4"/>
      <c r="C44" s="4"/>
      <c r="D44" s="4"/>
      <c r="E44" s="5" t="s">
        <v>31</v>
      </c>
      <c r="F44" s="6"/>
      <c r="G44" s="6"/>
      <c r="H44" s="6"/>
      <c r="I44" s="6"/>
      <c r="J44" s="6"/>
      <c r="K44" s="7"/>
      <c r="L44" s="4"/>
      <c r="M44" s="4"/>
      <c r="N44" s="4"/>
    </row>
    <row r="45" spans="1:14" ht="79.5" customHeight="1">
      <c r="A45" s="4"/>
      <c r="B45" s="4"/>
      <c r="C45" s="8" t="s">
        <v>42</v>
      </c>
      <c r="D45" s="4"/>
      <c r="E45" s="9"/>
      <c r="F45" s="9"/>
      <c r="G45" s="9"/>
      <c r="H45" s="9"/>
      <c r="I45" s="9"/>
      <c r="J45" s="9"/>
      <c r="K45" s="9"/>
      <c r="L45" s="4"/>
      <c r="M45" s="4"/>
      <c r="N45" s="4"/>
    </row>
    <row r="46" spans="1:14" ht="25.5">
      <c r="A46" s="10" t="s">
        <v>33</v>
      </c>
      <c r="B46" s="11" t="s">
        <v>34</v>
      </c>
      <c r="C46" s="11" t="s">
        <v>35</v>
      </c>
      <c r="D46" s="11" t="s">
        <v>36</v>
      </c>
      <c r="E46" s="12" t="s">
        <v>37</v>
      </c>
      <c r="F46" s="13"/>
      <c r="G46" s="13"/>
      <c r="H46" s="13"/>
      <c r="I46" s="13"/>
      <c r="J46" s="13"/>
      <c r="K46" s="13"/>
      <c r="L46" s="14" t="s">
        <v>38</v>
      </c>
      <c r="M46" s="15" t="s">
        <v>39</v>
      </c>
      <c r="N46" s="16" t="s">
        <v>40</v>
      </c>
    </row>
    <row r="47" spans="1:14" ht="12.75">
      <c r="A47" s="17">
        <v>1</v>
      </c>
      <c r="B47" s="17"/>
      <c r="C47" s="23" t="s">
        <v>85</v>
      </c>
      <c r="D47" s="23" t="s">
        <v>6</v>
      </c>
      <c r="E47" s="17">
        <v>6</v>
      </c>
      <c r="F47" s="17">
        <v>6</v>
      </c>
      <c r="G47" s="17">
        <v>7</v>
      </c>
      <c r="H47" s="17">
        <v>5</v>
      </c>
      <c r="I47" s="17">
        <v>6</v>
      </c>
      <c r="J47" s="17"/>
      <c r="K47" s="18"/>
      <c r="L47" s="19">
        <f aca="true" t="shared" si="3" ref="L47:L56">SUM(E47:K47)-M47-N47</f>
        <v>30</v>
      </c>
      <c r="M47" s="17"/>
      <c r="N47" s="17"/>
    </row>
    <row r="48" spans="1:14" ht="12.75">
      <c r="A48" s="17">
        <v>2</v>
      </c>
      <c r="B48" s="20"/>
      <c r="C48" s="103" t="s">
        <v>159</v>
      </c>
      <c r="D48" s="103" t="s">
        <v>5</v>
      </c>
      <c r="E48" s="20">
        <v>6</v>
      </c>
      <c r="F48" s="20">
        <v>6</v>
      </c>
      <c r="G48" s="20">
        <v>6</v>
      </c>
      <c r="H48" s="20">
        <v>6</v>
      </c>
      <c r="I48" s="20">
        <v>6</v>
      </c>
      <c r="J48" s="20"/>
      <c r="K48" s="21"/>
      <c r="L48" s="19">
        <f t="shared" si="3"/>
        <v>30</v>
      </c>
      <c r="M48" s="17"/>
      <c r="N48" s="17"/>
    </row>
    <row r="49" spans="1:14" ht="12.75">
      <c r="A49" s="17">
        <v>3</v>
      </c>
      <c r="B49" s="20"/>
      <c r="C49" s="80" t="s">
        <v>110</v>
      </c>
      <c r="D49" s="80" t="s">
        <v>1</v>
      </c>
      <c r="E49" s="20">
        <v>6</v>
      </c>
      <c r="F49" s="20">
        <v>6</v>
      </c>
      <c r="G49" s="20">
        <v>6</v>
      </c>
      <c r="H49" s="20">
        <v>6</v>
      </c>
      <c r="I49" s="20">
        <v>6</v>
      </c>
      <c r="J49" s="20"/>
      <c r="K49" s="21"/>
      <c r="L49" s="19">
        <f t="shared" si="3"/>
        <v>30</v>
      </c>
      <c r="M49" s="17"/>
      <c r="N49" s="17"/>
    </row>
    <row r="50" spans="1:14" ht="12.75">
      <c r="A50" s="17">
        <v>4</v>
      </c>
      <c r="B50" s="20"/>
      <c r="C50" s="1" t="s">
        <v>89</v>
      </c>
      <c r="D50" s="1" t="s">
        <v>6</v>
      </c>
      <c r="E50" s="20">
        <v>5</v>
      </c>
      <c r="F50" s="20">
        <v>5</v>
      </c>
      <c r="G50" s="20">
        <v>6</v>
      </c>
      <c r="H50" s="20">
        <v>5</v>
      </c>
      <c r="I50" s="20">
        <v>6</v>
      </c>
      <c r="J50" s="20"/>
      <c r="K50" s="21"/>
      <c r="L50" s="19">
        <f t="shared" si="3"/>
        <v>27</v>
      </c>
      <c r="M50" s="17"/>
      <c r="N50" s="17"/>
    </row>
    <row r="51" spans="1:14" ht="12.75">
      <c r="A51" s="17">
        <v>5</v>
      </c>
      <c r="B51" s="20"/>
      <c r="C51" s="20" t="s">
        <v>84</v>
      </c>
      <c r="D51" s="20" t="s">
        <v>90</v>
      </c>
      <c r="E51" s="20">
        <v>5</v>
      </c>
      <c r="F51" s="20">
        <v>4</v>
      </c>
      <c r="G51" s="20">
        <v>5</v>
      </c>
      <c r="H51" s="20">
        <v>6</v>
      </c>
      <c r="I51" s="20">
        <v>6</v>
      </c>
      <c r="J51" s="20"/>
      <c r="K51" s="21"/>
      <c r="L51" s="19">
        <f t="shared" si="3"/>
        <v>26</v>
      </c>
      <c r="M51" s="17"/>
      <c r="N51" s="17"/>
    </row>
    <row r="52" spans="1:14" ht="12.75">
      <c r="A52" s="17">
        <v>6</v>
      </c>
      <c r="B52" s="20"/>
      <c r="C52" s="100" t="s">
        <v>87</v>
      </c>
      <c r="D52" s="100" t="s">
        <v>5</v>
      </c>
      <c r="E52" s="20">
        <v>5</v>
      </c>
      <c r="F52" s="20">
        <v>4</v>
      </c>
      <c r="G52" s="20">
        <v>6</v>
      </c>
      <c r="H52" s="20">
        <v>6</v>
      </c>
      <c r="I52" s="20">
        <v>5</v>
      </c>
      <c r="J52" s="20"/>
      <c r="K52" s="21"/>
      <c r="L52" s="19">
        <f t="shared" si="3"/>
        <v>26</v>
      </c>
      <c r="M52" s="17"/>
      <c r="N52" s="17"/>
    </row>
    <row r="53" spans="1:14" ht="12.75">
      <c r="A53" s="17">
        <v>7</v>
      </c>
      <c r="B53" s="20"/>
      <c r="C53" s="80" t="s">
        <v>160</v>
      </c>
      <c r="D53" s="80" t="s">
        <v>5</v>
      </c>
      <c r="E53" s="20">
        <v>5</v>
      </c>
      <c r="F53" s="20">
        <v>6</v>
      </c>
      <c r="G53" s="20">
        <v>5</v>
      </c>
      <c r="H53" s="20">
        <v>5</v>
      </c>
      <c r="I53" s="20">
        <v>5</v>
      </c>
      <c r="J53" s="20"/>
      <c r="K53" s="21"/>
      <c r="L53" s="19">
        <f t="shared" si="3"/>
        <v>26</v>
      </c>
      <c r="M53" s="17"/>
      <c r="N53" s="17"/>
    </row>
    <row r="54" spans="1:14" ht="12.75">
      <c r="A54" s="17">
        <v>8</v>
      </c>
      <c r="B54" s="20"/>
      <c r="C54" s="89" t="s">
        <v>161</v>
      </c>
      <c r="D54" s="89" t="s">
        <v>28</v>
      </c>
      <c r="E54" s="20">
        <v>4</v>
      </c>
      <c r="F54" s="20">
        <v>4</v>
      </c>
      <c r="G54" s="20">
        <v>5</v>
      </c>
      <c r="H54" s="20">
        <v>3</v>
      </c>
      <c r="I54" s="20">
        <v>6</v>
      </c>
      <c r="J54" s="20"/>
      <c r="K54" s="21"/>
      <c r="L54" s="19">
        <f t="shared" si="3"/>
        <v>22</v>
      </c>
      <c r="M54" s="17"/>
      <c r="N54" s="17"/>
    </row>
    <row r="55" spans="1:14" ht="12.75">
      <c r="A55" s="17">
        <v>9</v>
      </c>
      <c r="B55" s="21"/>
      <c r="C55" s="82" t="s">
        <v>88</v>
      </c>
      <c r="D55" s="82" t="s">
        <v>90</v>
      </c>
      <c r="E55" s="7">
        <v>3</v>
      </c>
      <c r="F55" s="20">
        <v>3</v>
      </c>
      <c r="G55" s="20">
        <v>4</v>
      </c>
      <c r="H55" s="20">
        <v>4</v>
      </c>
      <c r="I55" s="20">
        <v>4</v>
      </c>
      <c r="J55" s="20"/>
      <c r="K55" s="21"/>
      <c r="L55" s="19">
        <f t="shared" si="3"/>
        <v>18</v>
      </c>
      <c r="M55" s="17"/>
      <c r="N55" s="17"/>
    </row>
    <row r="56" spans="1:14" ht="12.75">
      <c r="A56" s="17">
        <v>10</v>
      </c>
      <c r="B56" s="20"/>
      <c r="C56" s="86" t="s">
        <v>113</v>
      </c>
      <c r="D56" s="86" t="s">
        <v>1</v>
      </c>
      <c r="E56" s="20">
        <v>4</v>
      </c>
      <c r="F56" s="20">
        <v>3</v>
      </c>
      <c r="G56" s="20">
        <v>4</v>
      </c>
      <c r="H56" s="20">
        <v>4</v>
      </c>
      <c r="I56" s="20">
        <v>3</v>
      </c>
      <c r="J56" s="20"/>
      <c r="K56" s="21"/>
      <c r="L56" s="19">
        <f t="shared" si="3"/>
        <v>18</v>
      </c>
      <c r="M56" s="17"/>
      <c r="N56" s="17"/>
    </row>
    <row r="57" spans="1:14" ht="12.75">
      <c r="A57" s="17">
        <v>11</v>
      </c>
      <c r="B57" s="20"/>
      <c r="C57" s="1"/>
      <c r="D57" s="1"/>
      <c r="E57" s="20"/>
      <c r="F57" s="20"/>
      <c r="G57" s="20"/>
      <c r="H57" s="20"/>
      <c r="I57" s="20"/>
      <c r="J57" s="20"/>
      <c r="K57" s="21"/>
      <c r="L57" s="19">
        <f aca="true" t="shared" si="4" ref="L57:L66">SUM(E57:K57)-M57-N57</f>
        <v>0</v>
      </c>
      <c r="M57" s="17"/>
      <c r="N57" s="17"/>
    </row>
    <row r="58" spans="1:14" ht="12.75">
      <c r="A58" s="17">
        <v>12</v>
      </c>
      <c r="B58" s="20"/>
      <c r="C58" s="1"/>
      <c r="D58" s="1"/>
      <c r="E58" s="20"/>
      <c r="F58" s="20"/>
      <c r="G58" s="20"/>
      <c r="H58" s="20"/>
      <c r="I58" s="20"/>
      <c r="J58" s="20"/>
      <c r="K58" s="21"/>
      <c r="L58" s="19">
        <f t="shared" si="4"/>
        <v>0</v>
      </c>
      <c r="M58" s="17"/>
      <c r="N58" s="17"/>
    </row>
    <row r="59" spans="1:14" ht="12.75">
      <c r="A59" s="17">
        <v>13</v>
      </c>
      <c r="B59" s="20"/>
      <c r="C59" s="1"/>
      <c r="D59" s="1"/>
      <c r="E59" s="20"/>
      <c r="F59" s="20"/>
      <c r="G59" s="20"/>
      <c r="H59" s="20"/>
      <c r="I59" s="20"/>
      <c r="J59" s="20"/>
      <c r="K59" s="21"/>
      <c r="L59" s="19">
        <f t="shared" si="4"/>
        <v>0</v>
      </c>
      <c r="M59" s="17"/>
      <c r="N59" s="17"/>
    </row>
    <row r="60" spans="1:14" ht="12.75">
      <c r="A60" s="17">
        <v>14</v>
      </c>
      <c r="B60" s="20"/>
      <c r="C60" s="1"/>
      <c r="D60" s="1"/>
      <c r="E60" s="20"/>
      <c r="F60" s="20"/>
      <c r="G60" s="20"/>
      <c r="H60" s="20"/>
      <c r="I60" s="20"/>
      <c r="J60" s="20"/>
      <c r="K60" s="21"/>
      <c r="L60" s="19">
        <f t="shared" si="4"/>
        <v>0</v>
      </c>
      <c r="M60" s="17"/>
      <c r="N60" s="17"/>
    </row>
    <row r="61" spans="1:14" ht="12.75">
      <c r="A61" s="17">
        <v>15</v>
      </c>
      <c r="B61" s="20"/>
      <c r="C61" s="1"/>
      <c r="D61" s="1"/>
      <c r="E61" s="20"/>
      <c r="F61" s="20"/>
      <c r="G61" s="20"/>
      <c r="H61" s="20"/>
      <c r="I61" s="20"/>
      <c r="J61" s="20"/>
      <c r="K61" s="21"/>
      <c r="L61" s="19">
        <f t="shared" si="4"/>
        <v>0</v>
      </c>
      <c r="M61" s="17"/>
      <c r="N61" s="17"/>
    </row>
    <row r="62" spans="1:14" ht="12.75">
      <c r="A62" s="17">
        <v>16</v>
      </c>
      <c r="B62" s="20"/>
      <c r="C62" s="1"/>
      <c r="D62" s="1"/>
      <c r="E62" s="20"/>
      <c r="F62" s="20"/>
      <c r="G62" s="20"/>
      <c r="H62" s="20"/>
      <c r="I62" s="20"/>
      <c r="J62" s="20"/>
      <c r="K62" s="21"/>
      <c r="L62" s="19">
        <f t="shared" si="4"/>
        <v>0</v>
      </c>
      <c r="M62" s="17"/>
      <c r="N62" s="17"/>
    </row>
    <row r="63" spans="1:14" ht="12.75">
      <c r="A63" s="17">
        <v>17</v>
      </c>
      <c r="B63" s="20"/>
      <c r="C63" s="1"/>
      <c r="D63" s="1"/>
      <c r="E63" s="20"/>
      <c r="F63" s="20"/>
      <c r="G63" s="20"/>
      <c r="H63" s="20"/>
      <c r="I63" s="20"/>
      <c r="J63" s="20"/>
      <c r="K63" s="21"/>
      <c r="L63" s="19">
        <f t="shared" si="4"/>
        <v>0</v>
      </c>
      <c r="M63" s="17"/>
      <c r="N63" s="17"/>
    </row>
    <row r="64" spans="1:14" ht="12.75">
      <c r="A64" s="17">
        <v>18</v>
      </c>
      <c r="B64" s="20"/>
      <c r="C64" s="1"/>
      <c r="D64" s="1"/>
      <c r="E64" s="20"/>
      <c r="F64" s="20"/>
      <c r="G64" s="20"/>
      <c r="H64" s="20"/>
      <c r="I64" s="20"/>
      <c r="J64" s="20"/>
      <c r="K64" s="21"/>
      <c r="L64" s="19">
        <f t="shared" si="4"/>
        <v>0</v>
      </c>
      <c r="M64" s="17"/>
      <c r="N64" s="17"/>
    </row>
    <row r="65" spans="1:14" ht="12.75">
      <c r="A65" s="17">
        <v>19</v>
      </c>
      <c r="B65" s="20"/>
      <c r="C65" s="1"/>
      <c r="D65" s="1"/>
      <c r="E65" s="20"/>
      <c r="F65" s="20"/>
      <c r="G65" s="20"/>
      <c r="H65" s="20"/>
      <c r="I65" s="20"/>
      <c r="J65" s="20"/>
      <c r="K65" s="21"/>
      <c r="L65" s="19">
        <f t="shared" si="4"/>
        <v>0</v>
      </c>
      <c r="M65" s="17"/>
      <c r="N65" s="17"/>
    </row>
    <row r="66" spans="1:14" ht="12.75">
      <c r="A66" s="17">
        <v>20</v>
      </c>
      <c r="B66" s="20"/>
      <c r="C66" s="20"/>
      <c r="D66" s="20"/>
      <c r="E66" s="20"/>
      <c r="F66" s="20"/>
      <c r="G66" s="20"/>
      <c r="H66" s="20"/>
      <c r="I66" s="20"/>
      <c r="J66" s="20"/>
      <c r="K66" s="21"/>
      <c r="L66" s="19">
        <f t="shared" si="4"/>
        <v>0</v>
      </c>
      <c r="M66" s="17"/>
      <c r="N66" s="17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5" t="s">
        <v>31</v>
      </c>
      <c r="F69" s="6"/>
      <c r="G69" s="6"/>
      <c r="H69" s="6"/>
      <c r="I69" s="6"/>
      <c r="J69" s="6"/>
      <c r="K69" s="7"/>
      <c r="L69" s="4"/>
      <c r="M69" s="4"/>
      <c r="N69" s="4"/>
    </row>
    <row r="70" spans="1:14" ht="79.5" customHeight="1">
      <c r="A70" s="4"/>
      <c r="B70" s="4"/>
      <c r="C70" s="8" t="s">
        <v>43</v>
      </c>
      <c r="D70" s="4"/>
      <c r="E70" s="9"/>
      <c r="F70" s="9"/>
      <c r="G70" s="9"/>
      <c r="H70" s="9"/>
      <c r="I70" s="9"/>
      <c r="J70" s="9"/>
      <c r="K70" s="9"/>
      <c r="L70" s="4"/>
      <c r="M70" s="4"/>
      <c r="N70" s="4"/>
    </row>
    <row r="71" spans="1:14" ht="25.5">
      <c r="A71" s="10" t="s">
        <v>33</v>
      </c>
      <c r="B71" s="11" t="s">
        <v>34</v>
      </c>
      <c r="C71" s="11" t="s">
        <v>35</v>
      </c>
      <c r="D71" s="11" t="s">
        <v>36</v>
      </c>
      <c r="E71" s="12" t="s">
        <v>37</v>
      </c>
      <c r="F71" s="13"/>
      <c r="G71" s="13"/>
      <c r="H71" s="13"/>
      <c r="I71" s="13"/>
      <c r="J71" s="13"/>
      <c r="K71" s="13"/>
      <c r="L71" s="14" t="s">
        <v>38</v>
      </c>
      <c r="M71" s="15" t="s">
        <v>39</v>
      </c>
      <c r="N71" s="16" t="s">
        <v>40</v>
      </c>
    </row>
    <row r="72" spans="1:14" ht="12.75">
      <c r="A72" s="17">
        <v>1</v>
      </c>
      <c r="B72" s="17"/>
      <c r="C72" s="23" t="s">
        <v>85</v>
      </c>
      <c r="D72" s="23" t="s">
        <v>6</v>
      </c>
      <c r="E72" s="17">
        <v>7</v>
      </c>
      <c r="F72" s="17">
        <v>6</v>
      </c>
      <c r="G72" s="17">
        <v>6</v>
      </c>
      <c r="H72" s="17">
        <v>6</v>
      </c>
      <c r="I72" s="17">
        <v>6</v>
      </c>
      <c r="J72" s="17"/>
      <c r="K72" s="18"/>
      <c r="L72" s="19">
        <f aca="true" t="shared" si="5" ref="L72:L81">SUM(E72:K72)-M72-N72</f>
        <v>31</v>
      </c>
      <c r="M72" s="17"/>
      <c r="N72" s="17"/>
    </row>
    <row r="73" spans="1:14" ht="12.75">
      <c r="A73" s="17">
        <v>2</v>
      </c>
      <c r="B73" s="20"/>
      <c r="C73" s="1" t="s">
        <v>89</v>
      </c>
      <c r="D73" s="1" t="s">
        <v>6</v>
      </c>
      <c r="E73" s="20">
        <v>6</v>
      </c>
      <c r="F73" s="20">
        <v>6</v>
      </c>
      <c r="G73" s="20">
        <v>5</v>
      </c>
      <c r="H73" s="20">
        <v>5</v>
      </c>
      <c r="I73" s="20">
        <v>6</v>
      </c>
      <c r="J73" s="20"/>
      <c r="K73" s="21"/>
      <c r="L73" s="19">
        <f t="shared" si="5"/>
        <v>28</v>
      </c>
      <c r="M73" s="17"/>
      <c r="N73" s="17"/>
    </row>
    <row r="74" spans="1:14" ht="12.75">
      <c r="A74" s="17">
        <v>3</v>
      </c>
      <c r="B74" s="20"/>
      <c r="C74" s="103" t="s">
        <v>159</v>
      </c>
      <c r="D74" s="103" t="s">
        <v>5</v>
      </c>
      <c r="E74" s="20">
        <v>6</v>
      </c>
      <c r="F74" s="20">
        <v>5</v>
      </c>
      <c r="G74" s="20">
        <v>4</v>
      </c>
      <c r="H74" s="20">
        <v>5</v>
      </c>
      <c r="I74" s="20">
        <v>5</v>
      </c>
      <c r="J74" s="20"/>
      <c r="K74" s="21"/>
      <c r="L74" s="19">
        <f t="shared" si="5"/>
        <v>25</v>
      </c>
      <c r="M74" s="17"/>
      <c r="N74" s="17"/>
    </row>
    <row r="75" spans="1:14" ht="12.75">
      <c r="A75" s="17">
        <v>4</v>
      </c>
      <c r="B75" s="20"/>
      <c r="C75" s="80" t="s">
        <v>110</v>
      </c>
      <c r="D75" s="80" t="s">
        <v>1</v>
      </c>
      <c r="E75" s="20">
        <v>5</v>
      </c>
      <c r="F75" s="20">
        <v>5</v>
      </c>
      <c r="G75" s="20">
        <v>5</v>
      </c>
      <c r="H75" s="20">
        <v>5</v>
      </c>
      <c r="I75" s="20">
        <v>5</v>
      </c>
      <c r="J75" s="20"/>
      <c r="K75" s="21"/>
      <c r="L75" s="19">
        <f t="shared" si="5"/>
        <v>25</v>
      </c>
      <c r="M75" s="17"/>
      <c r="N75" s="17"/>
    </row>
    <row r="76" spans="1:14" ht="12.75">
      <c r="A76" s="17">
        <v>5</v>
      </c>
      <c r="B76" s="20"/>
      <c r="C76" s="20" t="s">
        <v>84</v>
      </c>
      <c r="D76" s="20" t="s">
        <v>90</v>
      </c>
      <c r="E76" s="20">
        <v>5</v>
      </c>
      <c r="F76" s="20">
        <v>5</v>
      </c>
      <c r="G76" s="20">
        <v>5</v>
      </c>
      <c r="H76" s="20">
        <v>5</v>
      </c>
      <c r="I76" s="20">
        <v>5</v>
      </c>
      <c r="J76" s="20"/>
      <c r="K76" s="21"/>
      <c r="L76" s="19">
        <f t="shared" si="5"/>
        <v>25</v>
      </c>
      <c r="M76" s="17"/>
      <c r="N76" s="17"/>
    </row>
    <row r="77" spans="1:14" ht="12.75">
      <c r="A77" s="17">
        <v>6</v>
      </c>
      <c r="B77" s="20"/>
      <c r="C77" s="100" t="s">
        <v>87</v>
      </c>
      <c r="D77" s="100" t="s">
        <v>5</v>
      </c>
      <c r="E77" s="20">
        <v>5</v>
      </c>
      <c r="F77" s="20">
        <v>4</v>
      </c>
      <c r="G77" s="20">
        <v>4</v>
      </c>
      <c r="H77" s="20">
        <v>4</v>
      </c>
      <c r="I77" s="20">
        <v>4</v>
      </c>
      <c r="J77" s="20"/>
      <c r="K77" s="21"/>
      <c r="L77" s="19">
        <f t="shared" si="5"/>
        <v>21</v>
      </c>
      <c r="M77" s="17"/>
      <c r="N77" s="17"/>
    </row>
    <row r="78" spans="1:14" ht="12.75">
      <c r="A78" s="17">
        <v>7</v>
      </c>
      <c r="B78" s="20"/>
      <c r="C78" s="80"/>
      <c r="D78" s="80"/>
      <c r="E78" s="20"/>
      <c r="F78" s="20"/>
      <c r="G78" s="20"/>
      <c r="H78" s="20"/>
      <c r="I78" s="20"/>
      <c r="J78" s="20"/>
      <c r="K78" s="21"/>
      <c r="L78" s="19">
        <f t="shared" si="5"/>
        <v>0</v>
      </c>
      <c r="M78" s="17"/>
      <c r="N78" s="17"/>
    </row>
    <row r="79" spans="1:14" ht="12.75">
      <c r="A79" s="17">
        <v>8</v>
      </c>
      <c r="B79" s="20"/>
      <c r="C79" s="89"/>
      <c r="D79" s="89"/>
      <c r="E79" s="20"/>
      <c r="F79" s="20"/>
      <c r="G79" s="20"/>
      <c r="H79" s="20"/>
      <c r="I79" s="20"/>
      <c r="J79" s="20"/>
      <c r="K79" s="21"/>
      <c r="L79" s="19">
        <f t="shared" si="5"/>
        <v>0</v>
      </c>
      <c r="M79" s="17"/>
      <c r="N79" s="17"/>
    </row>
    <row r="80" spans="1:14" ht="12.75">
      <c r="A80" s="17">
        <v>9</v>
      </c>
      <c r="B80" s="20"/>
      <c r="C80" s="82"/>
      <c r="D80" s="82"/>
      <c r="E80" s="20"/>
      <c r="F80" s="20"/>
      <c r="G80" s="20"/>
      <c r="H80" s="20"/>
      <c r="I80" s="20"/>
      <c r="J80" s="20"/>
      <c r="K80" s="21"/>
      <c r="L80" s="19">
        <f t="shared" si="5"/>
        <v>0</v>
      </c>
      <c r="M80" s="17"/>
      <c r="N80" s="17"/>
    </row>
    <row r="81" spans="1:14" ht="12.75">
      <c r="A81" s="17">
        <v>10</v>
      </c>
      <c r="B81" s="20"/>
      <c r="C81" s="86"/>
      <c r="D81" s="86"/>
      <c r="E81" s="20"/>
      <c r="F81" s="20"/>
      <c r="G81" s="20"/>
      <c r="H81" s="20"/>
      <c r="I81" s="20"/>
      <c r="J81" s="20"/>
      <c r="K81" s="21"/>
      <c r="L81" s="19">
        <f t="shared" si="5"/>
        <v>0</v>
      </c>
      <c r="M81" s="17"/>
      <c r="N81" s="17"/>
    </row>
    <row r="87" spans="1:14" ht="12.75">
      <c r="A87" s="4"/>
      <c r="B87" s="4"/>
      <c r="C87" s="4"/>
      <c r="D87" s="4"/>
      <c r="E87" s="5" t="s">
        <v>31</v>
      </c>
      <c r="F87" s="6"/>
      <c r="G87" s="6"/>
      <c r="H87" s="6"/>
      <c r="I87" s="6"/>
      <c r="J87" s="6"/>
      <c r="K87" s="7"/>
      <c r="L87" s="4"/>
      <c r="M87" s="4"/>
      <c r="N87" s="4"/>
    </row>
    <row r="88" spans="1:14" ht="79.5" customHeight="1">
      <c r="A88" s="4"/>
      <c r="B88" s="4"/>
      <c r="C88" s="8" t="s">
        <v>44</v>
      </c>
      <c r="D88" s="4"/>
      <c r="E88" s="9"/>
      <c r="F88" s="9"/>
      <c r="G88" s="9"/>
      <c r="H88" s="9"/>
      <c r="I88" s="9"/>
      <c r="J88" s="9"/>
      <c r="K88" s="9"/>
      <c r="L88" s="4"/>
      <c r="M88" s="4"/>
      <c r="N88" s="4"/>
    </row>
    <row r="89" spans="1:14" ht="25.5">
      <c r="A89" s="10" t="s">
        <v>33</v>
      </c>
      <c r="B89" s="11" t="s">
        <v>34</v>
      </c>
      <c r="C89" s="11" t="s">
        <v>35</v>
      </c>
      <c r="D89" s="11" t="s">
        <v>36</v>
      </c>
      <c r="E89" s="12" t="s">
        <v>37</v>
      </c>
      <c r="F89" s="13"/>
      <c r="G89" s="13"/>
      <c r="H89" s="13"/>
      <c r="I89" s="13"/>
      <c r="J89" s="13"/>
      <c r="K89" s="13"/>
      <c r="L89" s="14" t="s">
        <v>38</v>
      </c>
      <c r="M89" s="15" t="s">
        <v>39</v>
      </c>
      <c r="N89" s="16" t="s">
        <v>40</v>
      </c>
    </row>
    <row r="90" spans="1:14" ht="12.75">
      <c r="A90" s="17">
        <v>1</v>
      </c>
      <c r="B90" s="17"/>
      <c r="C90" s="1" t="s">
        <v>98</v>
      </c>
      <c r="D90" s="1" t="s">
        <v>50</v>
      </c>
      <c r="E90" s="17">
        <v>8</v>
      </c>
      <c r="F90" s="17">
        <v>8</v>
      </c>
      <c r="G90" s="17">
        <v>7</v>
      </c>
      <c r="H90" s="17">
        <v>8</v>
      </c>
      <c r="I90" s="17">
        <v>7</v>
      </c>
      <c r="J90" s="17"/>
      <c r="K90" s="18"/>
      <c r="L90" s="19">
        <f aca="true" t="shared" si="6" ref="L90:L109">SUM(E90:K90)-M90-N90</f>
        <v>38</v>
      </c>
      <c r="M90" s="17"/>
      <c r="N90" s="17"/>
    </row>
    <row r="91" spans="1:14" ht="12.75">
      <c r="A91" s="17">
        <v>2</v>
      </c>
      <c r="B91" s="20"/>
      <c r="C91" s="1" t="s">
        <v>96</v>
      </c>
      <c r="D91" s="1" t="s">
        <v>50</v>
      </c>
      <c r="E91" s="20">
        <v>8</v>
      </c>
      <c r="F91" s="20">
        <v>7</v>
      </c>
      <c r="G91" s="20">
        <v>6</v>
      </c>
      <c r="H91" s="20">
        <v>8</v>
      </c>
      <c r="I91" s="20">
        <v>7</v>
      </c>
      <c r="J91" s="20"/>
      <c r="K91" s="21"/>
      <c r="L91" s="19">
        <f t="shared" si="6"/>
        <v>36</v>
      </c>
      <c r="M91" s="17"/>
      <c r="N91" s="17"/>
    </row>
    <row r="92" spans="1:14" ht="12.75">
      <c r="A92" s="17">
        <v>3</v>
      </c>
      <c r="B92" s="20"/>
      <c r="C92" s="1" t="s">
        <v>92</v>
      </c>
      <c r="D92" s="1" t="s">
        <v>6</v>
      </c>
      <c r="E92" s="20">
        <v>7</v>
      </c>
      <c r="F92" s="20">
        <v>6</v>
      </c>
      <c r="G92" s="20">
        <v>6</v>
      </c>
      <c r="H92" s="20">
        <v>7</v>
      </c>
      <c r="I92" s="20">
        <v>7</v>
      </c>
      <c r="J92" s="20"/>
      <c r="K92" s="21"/>
      <c r="L92" s="19">
        <f t="shared" si="6"/>
        <v>33</v>
      </c>
      <c r="M92" s="17"/>
      <c r="N92" s="17"/>
    </row>
    <row r="93" spans="1:14" ht="12.75">
      <c r="A93" s="17">
        <v>11</v>
      </c>
      <c r="B93" s="20"/>
      <c r="C93" s="80" t="s">
        <v>130</v>
      </c>
      <c r="D93" s="80" t="s">
        <v>50</v>
      </c>
      <c r="E93" s="20">
        <v>6</v>
      </c>
      <c r="F93" s="20">
        <v>6</v>
      </c>
      <c r="G93" s="20">
        <v>6</v>
      </c>
      <c r="H93" s="20">
        <v>6</v>
      </c>
      <c r="I93" s="20">
        <v>6</v>
      </c>
      <c r="J93" s="20"/>
      <c r="K93" s="21"/>
      <c r="L93" s="19">
        <f t="shared" si="6"/>
        <v>30</v>
      </c>
      <c r="M93" s="17"/>
      <c r="N93" s="17"/>
    </row>
    <row r="94" spans="1:14" ht="12.75">
      <c r="A94" s="17">
        <v>4</v>
      </c>
      <c r="B94" s="20"/>
      <c r="C94" s="1" t="s">
        <v>97</v>
      </c>
      <c r="D94" s="1" t="s">
        <v>5</v>
      </c>
      <c r="E94" s="20">
        <v>6</v>
      </c>
      <c r="F94" s="20">
        <v>6</v>
      </c>
      <c r="G94" s="20">
        <v>6</v>
      </c>
      <c r="H94" s="20">
        <v>6</v>
      </c>
      <c r="I94" s="20">
        <v>5</v>
      </c>
      <c r="J94" s="20"/>
      <c r="K94" s="21"/>
      <c r="L94" s="19">
        <f t="shared" si="6"/>
        <v>29</v>
      </c>
      <c r="M94" s="17"/>
      <c r="N94" s="17"/>
    </row>
    <row r="95" spans="1:14" ht="12.75">
      <c r="A95" s="17">
        <v>5</v>
      </c>
      <c r="B95" s="20"/>
      <c r="C95" s="1" t="s">
        <v>93</v>
      </c>
      <c r="D95" s="1" t="s">
        <v>5</v>
      </c>
      <c r="E95" s="20">
        <v>6</v>
      </c>
      <c r="F95" s="20">
        <v>5</v>
      </c>
      <c r="G95" s="20">
        <v>6</v>
      </c>
      <c r="H95" s="20">
        <v>6</v>
      </c>
      <c r="I95" s="20">
        <v>5</v>
      </c>
      <c r="J95" s="20"/>
      <c r="K95" s="21"/>
      <c r="L95" s="19">
        <f t="shared" si="6"/>
        <v>28</v>
      </c>
      <c r="M95" s="17"/>
      <c r="N95" s="17"/>
    </row>
    <row r="96" spans="1:14" ht="12.75">
      <c r="A96" s="17">
        <v>6</v>
      </c>
      <c r="B96" s="20"/>
      <c r="C96" s="1" t="s">
        <v>94</v>
      </c>
      <c r="D96" s="1" t="s">
        <v>50</v>
      </c>
      <c r="E96" s="20">
        <v>6</v>
      </c>
      <c r="F96" s="20">
        <v>5</v>
      </c>
      <c r="G96" s="20">
        <v>6</v>
      </c>
      <c r="H96" s="20">
        <v>5</v>
      </c>
      <c r="I96" s="20">
        <v>5</v>
      </c>
      <c r="J96" s="20"/>
      <c r="K96" s="21"/>
      <c r="L96" s="19">
        <f t="shared" si="6"/>
        <v>27</v>
      </c>
      <c r="M96" s="17"/>
      <c r="N96" s="17"/>
    </row>
    <row r="97" spans="1:14" ht="12.75">
      <c r="A97" s="17">
        <v>7</v>
      </c>
      <c r="B97" s="20"/>
      <c r="C97" s="1" t="s">
        <v>91</v>
      </c>
      <c r="D97" s="1" t="s">
        <v>50</v>
      </c>
      <c r="E97" s="20">
        <v>5</v>
      </c>
      <c r="F97" s="20">
        <v>4</v>
      </c>
      <c r="G97" s="20">
        <v>4</v>
      </c>
      <c r="H97" s="20">
        <v>6</v>
      </c>
      <c r="I97" s="20">
        <v>5</v>
      </c>
      <c r="J97" s="20"/>
      <c r="K97" s="21"/>
      <c r="L97" s="19">
        <f t="shared" si="6"/>
        <v>24</v>
      </c>
      <c r="M97" s="17"/>
      <c r="N97" s="17"/>
    </row>
    <row r="98" spans="1:14" ht="12.75">
      <c r="A98" s="17">
        <v>8</v>
      </c>
      <c r="B98" s="20"/>
      <c r="C98" s="1" t="s">
        <v>99</v>
      </c>
      <c r="D98" s="80" t="s">
        <v>28</v>
      </c>
      <c r="E98" s="20">
        <v>4</v>
      </c>
      <c r="F98" s="20">
        <v>4</v>
      </c>
      <c r="G98" s="20">
        <v>5</v>
      </c>
      <c r="H98" s="20">
        <v>5</v>
      </c>
      <c r="I98" s="20">
        <v>4</v>
      </c>
      <c r="J98" s="20"/>
      <c r="K98" s="21"/>
      <c r="L98" s="19">
        <f t="shared" si="6"/>
        <v>22</v>
      </c>
      <c r="M98" s="17"/>
      <c r="N98" s="17"/>
    </row>
    <row r="99" spans="1:14" ht="12.75">
      <c r="A99" s="17">
        <v>9</v>
      </c>
      <c r="B99" s="20"/>
      <c r="C99" s="80" t="s">
        <v>162</v>
      </c>
      <c r="D99" s="80" t="s">
        <v>28</v>
      </c>
      <c r="E99" s="20">
        <v>3</v>
      </c>
      <c r="F99" s="20">
        <v>4</v>
      </c>
      <c r="G99" s="20">
        <v>3</v>
      </c>
      <c r="H99" s="20">
        <v>4</v>
      </c>
      <c r="I99" s="20">
        <v>3</v>
      </c>
      <c r="J99" s="20"/>
      <c r="K99" s="21"/>
      <c r="L99" s="19">
        <f t="shared" si="6"/>
        <v>17</v>
      </c>
      <c r="M99" s="17"/>
      <c r="N99" s="17"/>
    </row>
    <row r="100" spans="1:14" ht="12.75">
      <c r="A100" s="17">
        <v>10</v>
      </c>
      <c r="B100" s="20"/>
      <c r="C100" s="87" t="s">
        <v>95</v>
      </c>
      <c r="D100" s="89" t="s">
        <v>28</v>
      </c>
      <c r="E100" s="99">
        <v>0</v>
      </c>
      <c r="F100" s="99">
        <v>4</v>
      </c>
      <c r="G100" s="99">
        <v>2</v>
      </c>
      <c r="H100" s="99">
        <v>0</v>
      </c>
      <c r="I100" s="99">
        <v>1</v>
      </c>
      <c r="J100" s="20"/>
      <c r="K100" s="21"/>
      <c r="L100" s="19">
        <f t="shared" si="6"/>
        <v>7</v>
      </c>
      <c r="M100" s="17"/>
      <c r="N100" s="17"/>
    </row>
    <row r="101" spans="1:14" ht="12.75">
      <c r="A101" s="17">
        <v>12</v>
      </c>
      <c r="B101" s="21"/>
      <c r="C101" s="81"/>
      <c r="D101" s="81"/>
      <c r="E101" s="81"/>
      <c r="F101" s="81"/>
      <c r="G101" s="81"/>
      <c r="H101" s="81"/>
      <c r="I101" s="81"/>
      <c r="J101" s="7"/>
      <c r="K101" s="21"/>
      <c r="L101" s="19">
        <f t="shared" si="6"/>
        <v>0</v>
      </c>
      <c r="M101" s="17"/>
      <c r="N101" s="17"/>
    </row>
    <row r="102" spans="1:14" ht="12.75">
      <c r="A102" s="17">
        <v>13</v>
      </c>
      <c r="B102" s="20"/>
      <c r="C102" s="23"/>
      <c r="D102" s="23"/>
      <c r="E102" s="17"/>
      <c r="F102" s="17"/>
      <c r="G102" s="17"/>
      <c r="H102" s="17"/>
      <c r="I102" s="17"/>
      <c r="J102" s="20"/>
      <c r="K102" s="21"/>
      <c r="L102" s="19">
        <f t="shared" si="6"/>
        <v>0</v>
      </c>
      <c r="M102" s="17"/>
      <c r="N102" s="17"/>
    </row>
    <row r="103" spans="1:14" ht="12.75">
      <c r="A103" s="17">
        <v>14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1"/>
      <c r="L103" s="19">
        <f t="shared" si="6"/>
        <v>0</v>
      </c>
      <c r="M103" s="17"/>
      <c r="N103" s="17"/>
    </row>
    <row r="104" spans="1:14" ht="12.75">
      <c r="A104" s="17">
        <v>15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1"/>
      <c r="L104" s="19">
        <f t="shared" si="6"/>
        <v>0</v>
      </c>
      <c r="M104" s="17"/>
      <c r="N104" s="17"/>
    </row>
    <row r="105" spans="1:14" ht="12.75">
      <c r="A105" s="17">
        <v>16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1"/>
      <c r="L105" s="19">
        <f t="shared" si="6"/>
        <v>0</v>
      </c>
      <c r="M105" s="17"/>
      <c r="N105" s="17"/>
    </row>
    <row r="106" spans="1:14" ht="12.75">
      <c r="A106" s="17">
        <v>17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1"/>
      <c r="L106" s="19">
        <f t="shared" si="6"/>
        <v>0</v>
      </c>
      <c r="M106" s="17"/>
      <c r="N106" s="17"/>
    </row>
    <row r="107" spans="1:14" ht="12.75">
      <c r="A107" s="17">
        <v>18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1"/>
      <c r="L107" s="19">
        <f t="shared" si="6"/>
        <v>0</v>
      </c>
      <c r="M107" s="17"/>
      <c r="N107" s="17"/>
    </row>
    <row r="108" spans="1:14" ht="12.75">
      <c r="A108" s="17">
        <v>19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1"/>
      <c r="L108" s="19">
        <f t="shared" si="6"/>
        <v>0</v>
      </c>
      <c r="M108" s="17"/>
      <c r="N108" s="17"/>
    </row>
    <row r="109" spans="1:14" ht="12.75">
      <c r="A109" s="17">
        <v>20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1"/>
      <c r="L109" s="19">
        <f t="shared" si="6"/>
        <v>0</v>
      </c>
      <c r="M109" s="17"/>
      <c r="N109" s="17"/>
    </row>
    <row r="110" spans="1:14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5" t="s">
        <v>31</v>
      </c>
      <c r="F112" s="6"/>
      <c r="G112" s="6"/>
      <c r="H112" s="6"/>
      <c r="I112" s="6"/>
      <c r="J112" s="6"/>
      <c r="K112" s="7"/>
      <c r="L112" s="4"/>
      <c r="M112" s="4"/>
      <c r="N112" s="4"/>
    </row>
    <row r="113" spans="1:14" ht="100.5" customHeight="1">
      <c r="A113" s="4"/>
      <c r="B113" s="4"/>
      <c r="C113" s="8" t="s">
        <v>45</v>
      </c>
      <c r="D113" s="4"/>
      <c r="E113" s="9"/>
      <c r="F113" s="9"/>
      <c r="G113" s="9"/>
      <c r="H113" s="9"/>
      <c r="I113" s="9"/>
      <c r="J113" s="9"/>
      <c r="K113" s="9"/>
      <c r="L113" s="4"/>
      <c r="M113" s="4"/>
      <c r="N113" s="4"/>
    </row>
    <row r="114" spans="1:14" ht="25.5">
      <c r="A114" s="10" t="s">
        <v>33</v>
      </c>
      <c r="B114" s="11" t="s">
        <v>34</v>
      </c>
      <c r="C114" s="11" t="s">
        <v>35</v>
      </c>
      <c r="D114" s="11" t="s">
        <v>36</v>
      </c>
      <c r="E114" s="12" t="s">
        <v>37</v>
      </c>
      <c r="F114" s="13"/>
      <c r="G114" s="13"/>
      <c r="H114" s="13"/>
      <c r="I114" s="13"/>
      <c r="J114" s="13"/>
      <c r="K114" s="13"/>
      <c r="L114" s="14" t="s">
        <v>38</v>
      </c>
      <c r="M114" s="15" t="s">
        <v>39</v>
      </c>
      <c r="N114" s="16" t="s">
        <v>40</v>
      </c>
    </row>
    <row r="115" spans="1:14" ht="12.75">
      <c r="A115" s="17">
        <v>1</v>
      </c>
      <c r="B115" s="17"/>
      <c r="C115" s="1" t="s">
        <v>98</v>
      </c>
      <c r="D115" s="1" t="s">
        <v>50</v>
      </c>
      <c r="E115" s="17">
        <v>8</v>
      </c>
      <c r="F115" s="17">
        <v>8</v>
      </c>
      <c r="G115" s="17">
        <v>8</v>
      </c>
      <c r="H115" s="17">
        <v>8</v>
      </c>
      <c r="I115" s="17">
        <v>7</v>
      </c>
      <c r="J115" s="17"/>
      <c r="K115" s="18"/>
      <c r="L115" s="19">
        <f aca="true" t="shared" si="7" ref="L115:L124">SUM(E115:K115)-M115-N115</f>
        <v>39</v>
      </c>
      <c r="M115" s="17"/>
      <c r="N115" s="17"/>
    </row>
    <row r="116" spans="1:14" ht="12.75">
      <c r="A116" s="17">
        <v>2</v>
      </c>
      <c r="B116" s="20"/>
      <c r="C116" s="1" t="s">
        <v>96</v>
      </c>
      <c r="D116" s="1" t="s">
        <v>50</v>
      </c>
      <c r="E116" s="20">
        <v>6</v>
      </c>
      <c r="F116" s="20">
        <v>8</v>
      </c>
      <c r="G116" s="20">
        <v>8</v>
      </c>
      <c r="H116" s="20">
        <v>8</v>
      </c>
      <c r="I116" s="20">
        <v>6</v>
      </c>
      <c r="J116" s="20"/>
      <c r="K116" s="21"/>
      <c r="L116" s="19">
        <f t="shared" si="7"/>
        <v>36</v>
      </c>
      <c r="M116" s="17"/>
      <c r="N116" s="17"/>
    </row>
    <row r="117" spans="1:14" ht="12.75">
      <c r="A117" s="17">
        <v>3</v>
      </c>
      <c r="B117" s="20"/>
      <c r="C117" s="1" t="s">
        <v>92</v>
      </c>
      <c r="D117" s="1" t="s">
        <v>6</v>
      </c>
      <c r="E117" s="20">
        <v>7</v>
      </c>
      <c r="F117" s="20">
        <v>7</v>
      </c>
      <c r="G117" s="20">
        <v>7</v>
      </c>
      <c r="H117" s="20">
        <v>6</v>
      </c>
      <c r="I117" s="20">
        <v>7</v>
      </c>
      <c r="J117" s="20"/>
      <c r="K117" s="21"/>
      <c r="L117" s="19">
        <f t="shared" si="7"/>
        <v>34</v>
      </c>
      <c r="M117" s="17"/>
      <c r="N117" s="17"/>
    </row>
    <row r="118" spans="1:14" ht="12.75">
      <c r="A118" s="17">
        <v>4</v>
      </c>
      <c r="B118" s="20"/>
      <c r="C118" s="80" t="s">
        <v>130</v>
      </c>
      <c r="D118" s="80" t="s">
        <v>50</v>
      </c>
      <c r="E118" s="20">
        <v>6</v>
      </c>
      <c r="F118" s="20">
        <v>6</v>
      </c>
      <c r="G118" s="20">
        <v>7</v>
      </c>
      <c r="H118" s="20">
        <v>7</v>
      </c>
      <c r="I118" s="20">
        <v>5</v>
      </c>
      <c r="J118" s="20"/>
      <c r="K118" s="21"/>
      <c r="L118" s="19">
        <f t="shared" si="7"/>
        <v>31</v>
      </c>
      <c r="M118" s="17"/>
      <c r="N118" s="17"/>
    </row>
    <row r="119" spans="1:14" ht="12.75">
      <c r="A119" s="17">
        <v>5</v>
      </c>
      <c r="B119" s="20"/>
      <c r="C119" s="1" t="s">
        <v>97</v>
      </c>
      <c r="D119" s="1" t="s">
        <v>5</v>
      </c>
      <c r="E119" s="20">
        <v>5</v>
      </c>
      <c r="F119" s="20">
        <v>5</v>
      </c>
      <c r="G119" s="20">
        <v>7</v>
      </c>
      <c r="H119" s="20">
        <v>5</v>
      </c>
      <c r="I119" s="20">
        <v>5</v>
      </c>
      <c r="J119" s="20"/>
      <c r="K119" s="21"/>
      <c r="L119" s="19">
        <f t="shared" si="7"/>
        <v>27</v>
      </c>
      <c r="M119" s="17"/>
      <c r="N119" s="17"/>
    </row>
    <row r="120" spans="1:14" ht="12.75">
      <c r="A120" s="17">
        <v>6</v>
      </c>
      <c r="B120" s="20"/>
      <c r="C120" s="1" t="s">
        <v>93</v>
      </c>
      <c r="D120" s="1" t="s">
        <v>5</v>
      </c>
      <c r="E120" s="20">
        <v>4</v>
      </c>
      <c r="F120" s="20">
        <v>4</v>
      </c>
      <c r="G120" s="20">
        <v>5</v>
      </c>
      <c r="H120" s="20">
        <v>4</v>
      </c>
      <c r="I120" s="20">
        <v>5</v>
      </c>
      <c r="J120" s="20"/>
      <c r="K120" s="21"/>
      <c r="L120" s="19">
        <f t="shared" si="7"/>
        <v>22</v>
      </c>
      <c r="M120" s="17"/>
      <c r="N120" s="17"/>
    </row>
    <row r="121" spans="1:14" ht="12.75">
      <c r="A121" s="17">
        <v>7</v>
      </c>
      <c r="B121" s="20"/>
      <c r="C121" s="1"/>
      <c r="D121" s="1"/>
      <c r="E121" s="20"/>
      <c r="F121" s="20"/>
      <c r="G121" s="20"/>
      <c r="H121" s="20"/>
      <c r="I121" s="20"/>
      <c r="J121" s="20"/>
      <c r="K121" s="21"/>
      <c r="L121" s="19">
        <f t="shared" si="7"/>
        <v>0</v>
      </c>
      <c r="M121" s="17"/>
      <c r="N121" s="17"/>
    </row>
    <row r="122" spans="1:14" ht="12.75">
      <c r="A122" s="17">
        <v>8</v>
      </c>
      <c r="B122" s="20"/>
      <c r="C122" s="1"/>
      <c r="D122" s="1"/>
      <c r="E122" s="20"/>
      <c r="F122" s="20"/>
      <c r="G122" s="20"/>
      <c r="H122" s="20"/>
      <c r="I122" s="20"/>
      <c r="J122" s="20"/>
      <c r="K122" s="21"/>
      <c r="L122" s="19">
        <f t="shared" si="7"/>
        <v>0</v>
      </c>
      <c r="M122" s="17"/>
      <c r="N122" s="17"/>
    </row>
    <row r="123" spans="1:14" ht="12.75">
      <c r="A123" s="17">
        <v>9</v>
      </c>
      <c r="B123" s="99"/>
      <c r="C123" s="87"/>
      <c r="D123" s="89"/>
      <c r="E123" s="20"/>
      <c r="F123" s="20"/>
      <c r="G123" s="20"/>
      <c r="H123" s="20"/>
      <c r="I123" s="20"/>
      <c r="J123" s="20"/>
      <c r="K123" s="21"/>
      <c r="L123" s="19">
        <f t="shared" si="7"/>
        <v>0</v>
      </c>
      <c r="M123" s="17"/>
      <c r="N123" s="17"/>
    </row>
    <row r="124" spans="1:14" ht="12.75">
      <c r="A124" s="18">
        <v>10</v>
      </c>
      <c r="B124" s="88"/>
      <c r="C124" s="81"/>
      <c r="D124" s="81"/>
      <c r="E124" s="7"/>
      <c r="F124" s="20"/>
      <c r="G124" s="20"/>
      <c r="H124" s="20"/>
      <c r="I124" s="20"/>
      <c r="J124" s="20"/>
      <c r="K124" s="21"/>
      <c r="L124" s="19">
        <f t="shared" si="7"/>
        <v>0</v>
      </c>
      <c r="M124" s="17"/>
      <c r="N124" s="17"/>
    </row>
    <row r="125" spans="2:4" ht="12.75">
      <c r="B125" s="106"/>
      <c r="C125" s="107"/>
      <c r="D125" s="106"/>
    </row>
    <row r="128" spans="1:14" ht="12.75">
      <c r="A128" s="4"/>
      <c r="B128" s="4"/>
      <c r="C128" s="4"/>
      <c r="D128" s="4"/>
      <c r="E128" s="5" t="s">
        <v>31</v>
      </c>
      <c r="F128" s="6"/>
      <c r="G128" s="6"/>
      <c r="H128" s="6"/>
      <c r="I128" s="6"/>
      <c r="J128" s="6"/>
      <c r="K128" s="7"/>
      <c r="L128" s="4"/>
      <c r="M128" s="4"/>
      <c r="N128" s="4"/>
    </row>
    <row r="129" spans="1:14" ht="70.5" customHeight="1" thickBot="1">
      <c r="A129" s="4"/>
      <c r="B129" s="4"/>
      <c r="C129" s="8" t="s">
        <v>150</v>
      </c>
      <c r="D129" s="4"/>
      <c r="E129" s="9"/>
      <c r="F129" s="9"/>
      <c r="G129" s="9"/>
      <c r="H129" s="9"/>
      <c r="I129" s="9"/>
      <c r="J129" s="9"/>
      <c r="K129" s="9"/>
      <c r="L129" s="4"/>
      <c r="M129" s="4"/>
      <c r="N129" s="4"/>
    </row>
    <row r="130" spans="1:14" ht="26.25" thickBot="1">
      <c r="A130" s="10" t="s">
        <v>33</v>
      </c>
      <c r="B130" s="11" t="s">
        <v>34</v>
      </c>
      <c r="C130" s="11" t="s">
        <v>35</v>
      </c>
      <c r="D130" s="11" t="s">
        <v>36</v>
      </c>
      <c r="E130" s="12" t="s">
        <v>37</v>
      </c>
      <c r="F130" s="13"/>
      <c r="G130" s="13"/>
      <c r="H130" s="13"/>
      <c r="I130" s="13"/>
      <c r="J130" s="13"/>
      <c r="K130" s="13"/>
      <c r="L130" s="14" t="s">
        <v>38</v>
      </c>
      <c r="M130" s="15" t="s">
        <v>39</v>
      </c>
      <c r="N130" s="16" t="s">
        <v>40</v>
      </c>
    </row>
    <row r="131" spans="1:14" ht="12.75">
      <c r="A131" s="17">
        <v>1</v>
      </c>
      <c r="B131" s="17"/>
      <c r="C131" s="81" t="s">
        <v>26</v>
      </c>
      <c r="D131" s="81" t="s">
        <v>50</v>
      </c>
      <c r="E131" s="17">
        <v>6</v>
      </c>
      <c r="F131" s="17">
        <v>6</v>
      </c>
      <c r="G131" s="17">
        <v>6</v>
      </c>
      <c r="H131" s="17">
        <v>7</v>
      </c>
      <c r="I131" s="17">
        <v>6</v>
      </c>
      <c r="J131" s="17"/>
      <c r="K131" s="18"/>
      <c r="L131" s="19">
        <f>SUM(E131:K131)-M131-N131</f>
        <v>31</v>
      </c>
      <c r="M131" s="17"/>
      <c r="N131" s="17"/>
    </row>
    <row r="132" spans="1:14" ht="12.75">
      <c r="A132" s="17">
        <v>2</v>
      </c>
      <c r="B132" s="20"/>
      <c r="C132" s="81" t="s">
        <v>124</v>
      </c>
      <c r="D132" s="81" t="s">
        <v>6</v>
      </c>
      <c r="E132" s="20">
        <v>5</v>
      </c>
      <c r="F132" s="20">
        <v>5</v>
      </c>
      <c r="G132" s="20">
        <v>6</v>
      </c>
      <c r="H132" s="20">
        <v>5</v>
      </c>
      <c r="I132" s="20">
        <v>6</v>
      </c>
      <c r="J132" s="20"/>
      <c r="K132" s="21"/>
      <c r="L132" s="19">
        <f>SUM(E132:K132)-M132-N132</f>
        <v>27</v>
      </c>
      <c r="M132" s="17"/>
      <c r="N132" s="17"/>
    </row>
    <row r="133" spans="1:14" ht="12.75">
      <c r="A133" s="17">
        <v>3</v>
      </c>
      <c r="B133" s="20"/>
      <c r="C133" s="81" t="s">
        <v>11</v>
      </c>
      <c r="D133" s="81" t="s">
        <v>1</v>
      </c>
      <c r="E133" s="20">
        <v>4</v>
      </c>
      <c r="F133" s="20">
        <v>5</v>
      </c>
      <c r="G133" s="20">
        <v>4</v>
      </c>
      <c r="H133" s="20">
        <v>4</v>
      </c>
      <c r="I133" s="20">
        <v>4</v>
      </c>
      <c r="J133" s="20"/>
      <c r="K133" s="21"/>
      <c r="L133" s="19">
        <f>SUM(E133:K133)-M133-N133</f>
        <v>21</v>
      </c>
      <c r="M133" s="17"/>
      <c r="N133" s="17"/>
    </row>
    <row r="134" spans="1:14" ht="12.75">
      <c r="A134" s="17">
        <v>4</v>
      </c>
      <c r="B134" s="20"/>
      <c r="C134" s="81"/>
      <c r="D134" s="81"/>
      <c r="E134" s="20"/>
      <c r="F134" s="20"/>
      <c r="G134" s="20"/>
      <c r="H134" s="20"/>
      <c r="I134" s="20"/>
      <c r="J134" s="20"/>
      <c r="K134" s="21"/>
      <c r="L134" s="19">
        <f aca="true" t="shared" si="8" ref="L134:L150">SUM(E134:K134)-M134-N134</f>
        <v>0</v>
      </c>
      <c r="M134" s="17"/>
      <c r="N134" s="17"/>
    </row>
    <row r="135" spans="1:14" ht="12.75">
      <c r="A135" s="17">
        <v>5</v>
      </c>
      <c r="B135" s="20"/>
      <c r="C135" s="81"/>
      <c r="D135" s="81"/>
      <c r="E135" s="20"/>
      <c r="F135" s="20"/>
      <c r="G135" s="20"/>
      <c r="H135" s="20"/>
      <c r="I135" s="20"/>
      <c r="J135" s="20"/>
      <c r="K135" s="21"/>
      <c r="L135" s="19">
        <f t="shared" si="8"/>
        <v>0</v>
      </c>
      <c r="M135" s="17"/>
      <c r="N135" s="17"/>
    </row>
    <row r="136" spans="1:14" ht="12.75">
      <c r="A136" s="17">
        <v>6</v>
      </c>
      <c r="B136" s="20"/>
      <c r="C136" s="81"/>
      <c r="D136" s="81"/>
      <c r="E136" s="20"/>
      <c r="F136" s="20"/>
      <c r="G136" s="20"/>
      <c r="H136" s="20"/>
      <c r="I136" s="20"/>
      <c r="J136" s="20"/>
      <c r="K136" s="21"/>
      <c r="L136" s="19">
        <f t="shared" si="8"/>
        <v>0</v>
      </c>
      <c r="M136" s="17"/>
      <c r="N136" s="17"/>
    </row>
    <row r="137" spans="1:14" ht="12.75">
      <c r="A137" s="17">
        <v>7</v>
      </c>
      <c r="B137" s="20"/>
      <c r="C137" s="81"/>
      <c r="D137" s="81"/>
      <c r="E137" s="20"/>
      <c r="F137" s="20"/>
      <c r="G137" s="20"/>
      <c r="H137" s="20"/>
      <c r="I137" s="20"/>
      <c r="J137" s="20"/>
      <c r="K137" s="21"/>
      <c r="L137" s="19">
        <f t="shared" si="8"/>
        <v>0</v>
      </c>
      <c r="M137" s="17"/>
      <c r="N137" s="17"/>
    </row>
    <row r="138" spans="1:14" ht="12.75">
      <c r="A138" s="17">
        <v>8</v>
      </c>
      <c r="B138" s="20"/>
      <c r="C138" s="81"/>
      <c r="D138" s="81"/>
      <c r="E138" s="20"/>
      <c r="F138" s="20"/>
      <c r="G138" s="20"/>
      <c r="H138" s="20"/>
      <c r="I138" s="20"/>
      <c r="J138" s="20"/>
      <c r="K138" s="21"/>
      <c r="L138" s="19">
        <f t="shared" si="8"/>
        <v>0</v>
      </c>
      <c r="M138" s="17"/>
      <c r="N138" s="17"/>
    </row>
    <row r="139" spans="1:14" ht="12.75">
      <c r="A139" s="17">
        <v>9</v>
      </c>
      <c r="B139" s="20"/>
      <c r="C139" s="81"/>
      <c r="D139" s="81"/>
      <c r="E139" s="20"/>
      <c r="F139" s="20"/>
      <c r="G139" s="20"/>
      <c r="H139" s="20"/>
      <c r="I139" s="20"/>
      <c r="J139" s="20"/>
      <c r="K139" s="21"/>
      <c r="L139" s="19">
        <f t="shared" si="8"/>
        <v>0</v>
      </c>
      <c r="M139" s="17"/>
      <c r="N139" s="17"/>
    </row>
    <row r="140" spans="1:14" ht="12.75">
      <c r="A140" s="17">
        <v>10</v>
      </c>
      <c r="B140" s="20"/>
      <c r="C140" s="81"/>
      <c r="D140" s="81"/>
      <c r="E140" s="20"/>
      <c r="F140" s="20"/>
      <c r="G140" s="20"/>
      <c r="H140" s="20"/>
      <c r="I140" s="20"/>
      <c r="J140" s="20"/>
      <c r="K140" s="21"/>
      <c r="L140" s="19">
        <f t="shared" si="8"/>
        <v>0</v>
      </c>
      <c r="M140" s="17"/>
      <c r="N140" s="17"/>
    </row>
    <row r="141" spans="1:14" ht="12.75">
      <c r="A141" s="17">
        <v>11</v>
      </c>
      <c r="B141" s="20"/>
      <c r="C141" s="81"/>
      <c r="D141" s="81"/>
      <c r="E141" s="20"/>
      <c r="F141" s="20"/>
      <c r="G141" s="20"/>
      <c r="H141" s="20"/>
      <c r="I141" s="20"/>
      <c r="J141" s="20"/>
      <c r="K141" s="21"/>
      <c r="L141" s="19">
        <f t="shared" si="8"/>
        <v>0</v>
      </c>
      <c r="M141" s="17"/>
      <c r="N141" s="17"/>
    </row>
    <row r="142" spans="1:14" ht="12.75">
      <c r="A142" s="17">
        <v>12</v>
      </c>
      <c r="B142" s="20"/>
      <c r="C142" s="81"/>
      <c r="D142" s="81"/>
      <c r="E142" s="20"/>
      <c r="F142" s="20"/>
      <c r="G142" s="20"/>
      <c r="H142" s="20"/>
      <c r="I142" s="20"/>
      <c r="J142" s="20"/>
      <c r="K142" s="21"/>
      <c r="L142" s="19">
        <f t="shared" si="8"/>
        <v>0</v>
      </c>
      <c r="M142" s="17"/>
      <c r="N142" s="17"/>
    </row>
    <row r="143" spans="1:14" ht="12.75">
      <c r="A143" s="17">
        <v>13</v>
      </c>
      <c r="B143" s="20"/>
      <c r="C143" s="81"/>
      <c r="D143" s="81"/>
      <c r="E143" s="20"/>
      <c r="F143" s="20"/>
      <c r="G143" s="20"/>
      <c r="H143" s="20"/>
      <c r="I143" s="20"/>
      <c r="J143" s="20"/>
      <c r="K143" s="21"/>
      <c r="L143" s="19">
        <f t="shared" si="8"/>
        <v>0</v>
      </c>
      <c r="M143" s="17"/>
      <c r="N143" s="17"/>
    </row>
    <row r="144" spans="1:14" ht="12.75">
      <c r="A144" s="17">
        <v>14</v>
      </c>
      <c r="B144" s="20"/>
      <c r="C144" s="81"/>
      <c r="D144" s="81"/>
      <c r="E144" s="20"/>
      <c r="F144" s="20"/>
      <c r="G144" s="20"/>
      <c r="H144" s="20"/>
      <c r="I144" s="20"/>
      <c r="J144" s="20"/>
      <c r="K144" s="21"/>
      <c r="L144" s="19">
        <f t="shared" si="8"/>
        <v>0</v>
      </c>
      <c r="M144" s="17"/>
      <c r="N144" s="17"/>
    </row>
    <row r="145" spans="1:14" ht="12.75">
      <c r="A145" s="17">
        <v>15</v>
      </c>
      <c r="B145" s="20"/>
      <c r="C145" s="81"/>
      <c r="D145" s="81"/>
      <c r="E145" s="20"/>
      <c r="F145" s="20"/>
      <c r="G145" s="20"/>
      <c r="H145" s="20"/>
      <c r="I145" s="20"/>
      <c r="J145" s="20"/>
      <c r="K145" s="21"/>
      <c r="L145" s="19">
        <f t="shared" si="8"/>
        <v>0</v>
      </c>
      <c r="M145" s="17"/>
      <c r="N145" s="17"/>
    </row>
    <row r="146" spans="1:14" ht="12.75">
      <c r="A146" s="17">
        <v>16</v>
      </c>
      <c r="B146" s="20"/>
      <c r="C146" s="81"/>
      <c r="D146" s="81"/>
      <c r="E146" s="20"/>
      <c r="F146" s="20"/>
      <c r="G146" s="20"/>
      <c r="H146" s="20"/>
      <c r="I146" s="20"/>
      <c r="J146" s="20"/>
      <c r="K146" s="21"/>
      <c r="L146" s="19">
        <f t="shared" si="8"/>
        <v>0</v>
      </c>
      <c r="M146" s="17"/>
      <c r="N146" s="17"/>
    </row>
    <row r="147" spans="1:14" ht="12.75">
      <c r="A147" s="17">
        <v>17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1"/>
      <c r="L147" s="19">
        <f t="shared" si="8"/>
        <v>0</v>
      </c>
      <c r="M147" s="17"/>
      <c r="N147" s="17"/>
    </row>
    <row r="148" spans="1:14" ht="12.75">
      <c r="A148" s="17">
        <v>18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1"/>
      <c r="L148" s="19">
        <f t="shared" si="8"/>
        <v>0</v>
      </c>
      <c r="M148" s="17"/>
      <c r="N148" s="17"/>
    </row>
    <row r="149" spans="1:14" ht="12.75">
      <c r="A149" s="17">
        <v>19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1"/>
      <c r="L149" s="19">
        <f t="shared" si="8"/>
        <v>0</v>
      </c>
      <c r="M149" s="17"/>
      <c r="N149" s="17"/>
    </row>
    <row r="150" spans="1:14" ht="12.75">
      <c r="A150" s="17">
        <v>20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1"/>
      <c r="L150" s="19">
        <f t="shared" si="8"/>
        <v>0</v>
      </c>
      <c r="M150" s="17"/>
      <c r="N150" s="17"/>
    </row>
    <row r="151" spans="1:14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5" t="s">
        <v>31</v>
      </c>
      <c r="F153" s="6"/>
      <c r="G153" s="6"/>
      <c r="H153" s="6"/>
      <c r="I153" s="6"/>
      <c r="J153" s="6"/>
      <c r="K153" s="7"/>
      <c r="L153" s="4"/>
      <c r="M153" s="4"/>
      <c r="N153" s="4"/>
    </row>
    <row r="154" spans="1:14" ht="82.5" customHeight="1" thickBot="1">
      <c r="A154" s="4"/>
      <c r="B154" s="4"/>
      <c r="C154" s="8" t="s">
        <v>151</v>
      </c>
      <c r="D154" s="4"/>
      <c r="E154" s="9"/>
      <c r="F154" s="9"/>
      <c r="G154" s="9"/>
      <c r="H154" s="9"/>
      <c r="I154" s="9"/>
      <c r="J154" s="9"/>
      <c r="K154" s="9"/>
      <c r="L154" s="4"/>
      <c r="M154" s="4"/>
      <c r="N154" s="4"/>
    </row>
    <row r="155" spans="1:14" ht="26.25" thickBot="1">
      <c r="A155" s="10" t="s">
        <v>33</v>
      </c>
      <c r="B155" s="11" t="s">
        <v>34</v>
      </c>
      <c r="C155" s="11" t="s">
        <v>35</v>
      </c>
      <c r="D155" s="11" t="s">
        <v>36</v>
      </c>
      <c r="E155" s="12" t="s">
        <v>37</v>
      </c>
      <c r="F155" s="13"/>
      <c r="G155" s="13"/>
      <c r="H155" s="13"/>
      <c r="I155" s="13"/>
      <c r="J155" s="13"/>
      <c r="K155" s="13"/>
      <c r="L155" s="14" t="s">
        <v>38</v>
      </c>
      <c r="M155" s="15" t="s">
        <v>39</v>
      </c>
      <c r="N155" s="16" t="s">
        <v>40</v>
      </c>
    </row>
    <row r="156" spans="1:14" ht="12.75">
      <c r="A156" s="17">
        <v>1</v>
      </c>
      <c r="B156" s="17"/>
      <c r="C156" s="81" t="s">
        <v>11</v>
      </c>
      <c r="D156" s="81" t="s">
        <v>1</v>
      </c>
      <c r="E156" s="17">
        <v>7</v>
      </c>
      <c r="F156" s="17">
        <v>5</v>
      </c>
      <c r="G156" s="17">
        <v>5</v>
      </c>
      <c r="H156" s="17">
        <v>5</v>
      </c>
      <c r="I156" s="17">
        <v>5</v>
      </c>
      <c r="J156" s="17"/>
      <c r="K156" s="18"/>
      <c r="L156" s="19">
        <f>SUM(E156:K156)-M156-N156</f>
        <v>27</v>
      </c>
      <c r="M156" s="17"/>
      <c r="N156" s="17"/>
    </row>
    <row r="157" spans="1:14" ht="12.75">
      <c r="A157" s="17">
        <v>2</v>
      </c>
      <c r="B157" s="20"/>
      <c r="C157" s="81" t="s">
        <v>124</v>
      </c>
      <c r="D157" s="81" t="s">
        <v>6</v>
      </c>
      <c r="E157" s="20">
        <v>6</v>
      </c>
      <c r="F157" s="20">
        <v>5</v>
      </c>
      <c r="G157" s="20">
        <v>4</v>
      </c>
      <c r="H157" s="20">
        <v>5</v>
      </c>
      <c r="I157" s="20">
        <v>5</v>
      </c>
      <c r="J157" s="20"/>
      <c r="K157" s="21"/>
      <c r="L157" s="19">
        <f>SUM(E157:K157)-M157-N157</f>
        <v>25</v>
      </c>
      <c r="M157" s="17"/>
      <c r="N157" s="17"/>
    </row>
    <row r="158" spans="1:14" ht="12.75">
      <c r="A158" s="17">
        <v>3</v>
      </c>
      <c r="B158" s="20"/>
      <c r="C158" s="81" t="s">
        <v>26</v>
      </c>
      <c r="D158" s="81" t="s">
        <v>50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/>
      <c r="K158" s="21"/>
      <c r="L158" s="19">
        <f>SUM(E158:K158)-M158-N158</f>
        <v>0</v>
      </c>
      <c r="M158" s="17"/>
      <c r="N158" s="17"/>
    </row>
    <row r="159" spans="1:14" ht="12.75">
      <c r="A159" s="17">
        <v>4</v>
      </c>
      <c r="B159" s="20"/>
      <c r="C159" s="1"/>
      <c r="D159" s="1"/>
      <c r="E159" s="20"/>
      <c r="F159" s="20"/>
      <c r="G159" s="20"/>
      <c r="H159" s="20"/>
      <c r="I159" s="20"/>
      <c r="J159" s="20"/>
      <c r="K159" s="21"/>
      <c r="L159" s="19">
        <f aca="true" t="shared" si="9" ref="L159:L165">SUM(E159:K159)-M159-N159</f>
        <v>0</v>
      </c>
      <c r="M159" s="17"/>
      <c r="N159" s="17"/>
    </row>
    <row r="160" spans="1:14" ht="12.75">
      <c r="A160" s="17">
        <v>5</v>
      </c>
      <c r="B160" s="20"/>
      <c r="C160" s="1"/>
      <c r="D160" s="1"/>
      <c r="E160" s="20"/>
      <c r="F160" s="20"/>
      <c r="G160" s="20"/>
      <c r="H160" s="20"/>
      <c r="I160" s="20"/>
      <c r="J160" s="20"/>
      <c r="K160" s="21"/>
      <c r="L160" s="19">
        <f t="shared" si="9"/>
        <v>0</v>
      </c>
      <c r="M160" s="17"/>
      <c r="N160" s="17"/>
    </row>
    <row r="161" spans="1:14" ht="12.75">
      <c r="A161" s="17">
        <v>6</v>
      </c>
      <c r="B161" s="20"/>
      <c r="C161" s="1"/>
      <c r="D161" s="1"/>
      <c r="E161" s="20"/>
      <c r="F161" s="20"/>
      <c r="G161" s="20"/>
      <c r="H161" s="20"/>
      <c r="I161" s="20"/>
      <c r="J161" s="20"/>
      <c r="K161" s="21"/>
      <c r="L161" s="19">
        <f t="shared" si="9"/>
        <v>0</v>
      </c>
      <c r="M161" s="17"/>
      <c r="N161" s="17"/>
    </row>
    <row r="162" spans="1:14" ht="12.75">
      <c r="A162" s="17">
        <v>7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1"/>
      <c r="L162" s="19">
        <f t="shared" si="9"/>
        <v>0</v>
      </c>
      <c r="M162" s="17"/>
      <c r="N162" s="17"/>
    </row>
    <row r="163" spans="1:14" ht="12.75">
      <c r="A163" s="17">
        <v>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19">
        <f t="shared" si="9"/>
        <v>0</v>
      </c>
      <c r="M163" s="17"/>
      <c r="N163" s="17"/>
    </row>
    <row r="164" spans="1:14" ht="12.75">
      <c r="A164" s="17">
        <v>9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1"/>
      <c r="L164" s="19">
        <f t="shared" si="9"/>
        <v>0</v>
      </c>
      <c r="M164" s="17"/>
      <c r="N164" s="17"/>
    </row>
    <row r="165" spans="1:14" ht="12.75">
      <c r="A165" s="17">
        <v>10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1"/>
      <c r="L165" s="19">
        <f t="shared" si="9"/>
        <v>0</v>
      </c>
      <c r="M165" s="17"/>
      <c r="N165" s="17"/>
    </row>
  </sheetData>
  <printOptions/>
  <pageMargins left="0.75" right="0.5701388888888889" top="1" bottom="1" header="0.5118055555555556" footer="0.5118055555555556"/>
  <pageSetup horizontalDpi="300" verticalDpi="300" orientation="portrait" paperSize="9" r:id="rId2"/>
  <rowBreaks count="7" manualBreakCount="7">
    <brk id="24" max="255" man="1"/>
    <brk id="43" max="255" man="1"/>
    <brk id="68" max="255" man="1"/>
    <brk id="86" max="255" man="1"/>
    <brk id="111" max="255" man="1"/>
    <brk id="127" max="255" man="1"/>
    <brk id="1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22.25390625" style="0" customWidth="1"/>
    <col min="4" max="4" width="11.125" style="0" customWidth="1"/>
    <col min="5" max="14" width="4.75390625" style="0" customWidth="1"/>
  </cols>
  <sheetData>
    <row r="1" spans="1:14" ht="12.75">
      <c r="A1" s="4"/>
      <c r="B1" s="4"/>
      <c r="C1" s="4"/>
      <c r="D1" s="4"/>
      <c r="E1" s="5" t="s">
        <v>31</v>
      </c>
      <c r="F1" s="6"/>
      <c r="G1" s="6"/>
      <c r="H1" s="6"/>
      <c r="I1" s="6"/>
      <c r="J1" s="6"/>
      <c r="K1" s="7"/>
      <c r="L1" s="4"/>
      <c r="M1" s="4"/>
      <c r="N1" s="4"/>
    </row>
    <row r="2" spans="1:14" ht="79.5" customHeight="1">
      <c r="A2" s="4"/>
      <c r="B2" s="4"/>
      <c r="C2" s="8" t="s">
        <v>174</v>
      </c>
      <c r="D2" s="4"/>
      <c r="E2" s="9"/>
      <c r="F2" s="9"/>
      <c r="G2" s="9"/>
      <c r="H2" s="9"/>
      <c r="I2" s="9"/>
      <c r="J2" s="9"/>
      <c r="K2" s="9"/>
      <c r="L2" s="4"/>
      <c r="M2" s="4"/>
      <c r="N2" s="4"/>
    </row>
    <row r="3" spans="1:14" ht="25.5">
      <c r="A3" s="10" t="s">
        <v>33</v>
      </c>
      <c r="B3" s="11" t="s">
        <v>34</v>
      </c>
      <c r="C3" s="11" t="s">
        <v>35</v>
      </c>
      <c r="D3" s="11" t="s">
        <v>36</v>
      </c>
      <c r="E3" s="12" t="s">
        <v>37</v>
      </c>
      <c r="F3" s="13"/>
      <c r="G3" s="13"/>
      <c r="H3" s="13"/>
      <c r="I3" s="13"/>
      <c r="J3" s="13"/>
      <c r="K3" s="13"/>
      <c r="L3" s="14" t="s">
        <v>38</v>
      </c>
      <c r="M3" s="15" t="s">
        <v>39</v>
      </c>
      <c r="N3" s="16" t="s">
        <v>40</v>
      </c>
    </row>
    <row r="4" spans="1:14" ht="12.75">
      <c r="A4" s="17">
        <v>1</v>
      </c>
      <c r="B4" s="17"/>
      <c r="C4" s="1" t="s">
        <v>101</v>
      </c>
      <c r="D4" s="1" t="s">
        <v>83</v>
      </c>
      <c r="E4" s="17">
        <v>8</v>
      </c>
      <c r="F4" s="17">
        <v>6</v>
      </c>
      <c r="G4" s="17">
        <v>8</v>
      </c>
      <c r="H4" s="17">
        <v>8</v>
      </c>
      <c r="I4" s="17">
        <v>7</v>
      </c>
      <c r="J4" s="17"/>
      <c r="K4" s="18"/>
      <c r="L4" s="19">
        <f aca="true" t="shared" si="0" ref="L4:L9">SUM(E4:K4)-M4-N4</f>
        <v>37</v>
      </c>
      <c r="M4" s="17"/>
      <c r="N4" s="17"/>
    </row>
    <row r="5" spans="1:14" ht="12.75">
      <c r="A5" s="17">
        <v>2</v>
      </c>
      <c r="B5" s="20"/>
      <c r="C5" s="1" t="s">
        <v>24</v>
      </c>
      <c r="D5" s="1" t="s">
        <v>6</v>
      </c>
      <c r="E5" s="20">
        <v>5</v>
      </c>
      <c r="F5" s="20">
        <v>6</v>
      </c>
      <c r="G5" s="20">
        <v>7</v>
      </c>
      <c r="H5" s="20">
        <v>5</v>
      </c>
      <c r="I5" s="20">
        <v>6</v>
      </c>
      <c r="J5" s="20"/>
      <c r="K5" s="21"/>
      <c r="L5" s="19">
        <f t="shared" si="0"/>
        <v>29</v>
      </c>
      <c r="M5" s="17"/>
      <c r="N5" s="17"/>
    </row>
    <row r="6" spans="1:14" ht="12.75">
      <c r="A6" s="17">
        <v>3</v>
      </c>
      <c r="B6" s="20"/>
      <c r="C6" s="1" t="s">
        <v>100</v>
      </c>
      <c r="D6" s="1" t="s">
        <v>6</v>
      </c>
      <c r="E6" s="20">
        <v>4</v>
      </c>
      <c r="F6" s="20">
        <v>6</v>
      </c>
      <c r="G6" s="20">
        <v>6</v>
      </c>
      <c r="H6" s="20">
        <v>4</v>
      </c>
      <c r="I6" s="20">
        <v>5</v>
      </c>
      <c r="J6" s="20"/>
      <c r="K6" s="21"/>
      <c r="L6" s="19">
        <f t="shared" si="0"/>
        <v>25</v>
      </c>
      <c r="M6" s="17"/>
      <c r="N6" s="17"/>
    </row>
    <row r="7" spans="1:14" ht="12.75">
      <c r="A7" s="17">
        <v>4</v>
      </c>
      <c r="B7" s="20"/>
      <c r="C7" s="80" t="s">
        <v>171</v>
      </c>
      <c r="D7" s="80" t="s">
        <v>5</v>
      </c>
      <c r="E7" s="20">
        <v>4</v>
      </c>
      <c r="F7" s="20">
        <v>5</v>
      </c>
      <c r="G7" s="20">
        <v>5</v>
      </c>
      <c r="H7" s="20">
        <v>4</v>
      </c>
      <c r="I7" s="20">
        <v>6</v>
      </c>
      <c r="J7" s="20"/>
      <c r="K7" s="21"/>
      <c r="L7" s="19">
        <f t="shared" si="0"/>
        <v>24</v>
      </c>
      <c r="M7" s="17"/>
      <c r="N7" s="17"/>
    </row>
    <row r="8" spans="1:14" ht="12.75">
      <c r="A8" s="17">
        <v>5</v>
      </c>
      <c r="B8" s="20"/>
      <c r="C8" s="89" t="s">
        <v>168</v>
      </c>
      <c r="D8" s="87" t="s">
        <v>6</v>
      </c>
      <c r="E8" s="20">
        <v>4</v>
      </c>
      <c r="F8" s="20">
        <v>4</v>
      </c>
      <c r="G8" s="20">
        <v>5</v>
      </c>
      <c r="H8" s="20">
        <v>4</v>
      </c>
      <c r="I8" s="20">
        <v>4</v>
      </c>
      <c r="J8" s="20"/>
      <c r="K8" s="21"/>
      <c r="L8" s="19">
        <f t="shared" si="0"/>
        <v>21</v>
      </c>
      <c r="M8" s="17"/>
      <c r="N8" s="17"/>
    </row>
    <row r="9" spans="1:14" ht="12.75">
      <c r="A9" s="17">
        <v>6</v>
      </c>
      <c r="B9" s="20"/>
      <c r="C9" s="89" t="s">
        <v>172</v>
      </c>
      <c r="D9" s="89" t="s">
        <v>5</v>
      </c>
      <c r="E9" s="20">
        <v>3</v>
      </c>
      <c r="F9" s="20">
        <v>5</v>
      </c>
      <c r="G9" s="20">
        <v>4</v>
      </c>
      <c r="H9" s="20">
        <v>4</v>
      </c>
      <c r="I9" s="20">
        <v>4</v>
      </c>
      <c r="J9" s="20"/>
      <c r="K9" s="21"/>
      <c r="L9" s="19">
        <f t="shared" si="0"/>
        <v>20</v>
      </c>
      <c r="M9" s="17"/>
      <c r="N9" s="17"/>
    </row>
    <row r="10" spans="1:14" ht="12.75">
      <c r="A10" s="17">
        <v>7</v>
      </c>
      <c r="B10" s="21"/>
      <c r="C10" s="81"/>
      <c r="D10" s="81"/>
      <c r="E10" s="7"/>
      <c r="F10" s="20"/>
      <c r="G10" s="20"/>
      <c r="H10" s="20"/>
      <c r="I10" s="20"/>
      <c r="J10" s="20"/>
      <c r="K10" s="21"/>
      <c r="L10" s="19">
        <f aca="true" t="shared" si="1" ref="L10:L23">SUM(E10:K10)-M10-N10</f>
        <v>0</v>
      </c>
      <c r="M10" s="17"/>
      <c r="N10" s="17"/>
    </row>
    <row r="11" spans="1:14" ht="12.75">
      <c r="A11" s="17">
        <v>8</v>
      </c>
      <c r="B11" s="20"/>
      <c r="C11" s="23"/>
      <c r="D11" s="23"/>
      <c r="E11" s="20"/>
      <c r="F11" s="20"/>
      <c r="G11" s="20"/>
      <c r="H11" s="20"/>
      <c r="I11" s="20"/>
      <c r="J11" s="20"/>
      <c r="K11" s="21"/>
      <c r="L11" s="19">
        <f t="shared" si="1"/>
        <v>0</v>
      </c>
      <c r="M11" s="17"/>
      <c r="N11" s="17"/>
    </row>
    <row r="12" spans="1:14" ht="12.75">
      <c r="A12" s="17">
        <v>9</v>
      </c>
      <c r="B12" s="20"/>
      <c r="C12" s="1"/>
      <c r="D12" s="1"/>
      <c r="E12" s="20"/>
      <c r="F12" s="20"/>
      <c r="G12" s="20"/>
      <c r="H12" s="20"/>
      <c r="I12" s="20"/>
      <c r="J12" s="20"/>
      <c r="K12" s="21"/>
      <c r="L12" s="19">
        <f t="shared" si="1"/>
        <v>0</v>
      </c>
      <c r="M12" s="17"/>
      <c r="N12" s="17"/>
    </row>
    <row r="13" spans="1:14" ht="12.75">
      <c r="A13" s="17">
        <v>10</v>
      </c>
      <c r="B13" s="20"/>
      <c r="C13" s="1"/>
      <c r="D13" s="1"/>
      <c r="E13" s="20"/>
      <c r="F13" s="20"/>
      <c r="G13" s="20"/>
      <c r="H13" s="20"/>
      <c r="I13" s="20"/>
      <c r="J13" s="20"/>
      <c r="K13" s="21"/>
      <c r="L13" s="19">
        <f t="shared" si="1"/>
        <v>0</v>
      </c>
      <c r="M13" s="17"/>
      <c r="N13" s="17"/>
    </row>
    <row r="14" spans="1:14" ht="12.75" hidden="1">
      <c r="A14" s="20">
        <v>11</v>
      </c>
      <c r="B14" s="20"/>
      <c r="C14" s="1"/>
      <c r="D14" s="1"/>
      <c r="E14" s="20"/>
      <c r="F14" s="20"/>
      <c r="G14" s="20"/>
      <c r="H14" s="20"/>
      <c r="I14" s="20"/>
      <c r="J14" s="20"/>
      <c r="K14" s="21"/>
      <c r="L14" s="19">
        <f t="shared" si="1"/>
        <v>0</v>
      </c>
      <c r="M14" s="17">
        <f aca="true" t="shared" si="2" ref="M14:M23">MAX(E14:K14)</f>
        <v>0</v>
      </c>
      <c r="N14" s="17">
        <f aca="true" t="shared" si="3" ref="N14:N23">MIN(E14:K14)</f>
        <v>0</v>
      </c>
    </row>
    <row r="15" spans="1:14" ht="12.75" hidden="1">
      <c r="A15" s="20">
        <v>12</v>
      </c>
      <c r="B15" s="20"/>
      <c r="C15" s="1"/>
      <c r="D15" s="1"/>
      <c r="E15" s="20"/>
      <c r="F15" s="20"/>
      <c r="G15" s="20"/>
      <c r="H15" s="20"/>
      <c r="I15" s="20"/>
      <c r="J15" s="20"/>
      <c r="K15" s="21"/>
      <c r="L15" s="19">
        <f t="shared" si="1"/>
        <v>0</v>
      </c>
      <c r="M15" s="17">
        <f t="shared" si="2"/>
        <v>0</v>
      </c>
      <c r="N15" s="17">
        <f t="shared" si="3"/>
        <v>0</v>
      </c>
    </row>
    <row r="16" spans="1:14" ht="12.75" hidden="1">
      <c r="A16" s="20">
        <v>13</v>
      </c>
      <c r="B16" s="20"/>
      <c r="C16" s="1"/>
      <c r="D16" s="1"/>
      <c r="E16" s="20"/>
      <c r="F16" s="20"/>
      <c r="G16" s="20"/>
      <c r="H16" s="20"/>
      <c r="I16" s="20"/>
      <c r="J16" s="20"/>
      <c r="K16" s="21"/>
      <c r="L16" s="19">
        <f t="shared" si="1"/>
        <v>0</v>
      </c>
      <c r="M16" s="17">
        <f t="shared" si="2"/>
        <v>0</v>
      </c>
      <c r="N16" s="17">
        <f t="shared" si="3"/>
        <v>0</v>
      </c>
    </row>
    <row r="17" spans="1:14" ht="12.75" hidden="1">
      <c r="A17" s="20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19">
        <f t="shared" si="1"/>
        <v>0</v>
      </c>
      <c r="M17" s="17">
        <f t="shared" si="2"/>
        <v>0</v>
      </c>
      <c r="N17" s="17">
        <f t="shared" si="3"/>
        <v>0</v>
      </c>
    </row>
    <row r="18" spans="1:14" ht="12.75" hidden="1">
      <c r="A18" s="20">
        <v>15</v>
      </c>
      <c r="B18" s="20"/>
      <c r="C18" s="20"/>
      <c r="D18" s="20"/>
      <c r="E18" s="20"/>
      <c r="F18" s="20"/>
      <c r="G18" s="20"/>
      <c r="H18" s="20"/>
      <c r="I18" s="20"/>
      <c r="J18" s="20"/>
      <c r="K18" s="21"/>
      <c r="L18" s="19">
        <f t="shared" si="1"/>
        <v>0</v>
      </c>
      <c r="M18" s="17">
        <f t="shared" si="2"/>
        <v>0</v>
      </c>
      <c r="N18" s="17">
        <f t="shared" si="3"/>
        <v>0</v>
      </c>
    </row>
    <row r="19" spans="1:14" ht="12.75" hidden="1">
      <c r="A19" s="20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19">
        <f t="shared" si="1"/>
        <v>0</v>
      </c>
      <c r="M19" s="17">
        <f t="shared" si="2"/>
        <v>0</v>
      </c>
      <c r="N19" s="17">
        <f t="shared" si="3"/>
        <v>0</v>
      </c>
    </row>
    <row r="20" spans="1:14" ht="12.75" hidden="1">
      <c r="A20" s="20">
        <v>17</v>
      </c>
      <c r="B20" s="20"/>
      <c r="C20" s="20"/>
      <c r="D20" s="20"/>
      <c r="E20" s="20"/>
      <c r="F20" s="20"/>
      <c r="G20" s="20"/>
      <c r="H20" s="20"/>
      <c r="I20" s="20"/>
      <c r="J20" s="20"/>
      <c r="K20" s="21"/>
      <c r="L20" s="19">
        <f t="shared" si="1"/>
        <v>0</v>
      </c>
      <c r="M20" s="17">
        <f t="shared" si="2"/>
        <v>0</v>
      </c>
      <c r="N20" s="17">
        <f t="shared" si="3"/>
        <v>0</v>
      </c>
    </row>
    <row r="21" spans="1:14" ht="12.75" hidden="1">
      <c r="A21" s="20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19">
        <f t="shared" si="1"/>
        <v>0</v>
      </c>
      <c r="M21" s="17">
        <f t="shared" si="2"/>
        <v>0</v>
      </c>
      <c r="N21" s="17">
        <f t="shared" si="3"/>
        <v>0</v>
      </c>
    </row>
    <row r="22" spans="1:14" ht="12.75" hidden="1">
      <c r="A22" s="20">
        <v>19</v>
      </c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19">
        <f t="shared" si="1"/>
        <v>0</v>
      </c>
      <c r="M22" s="17">
        <f t="shared" si="2"/>
        <v>0</v>
      </c>
      <c r="N22" s="17">
        <f t="shared" si="3"/>
        <v>0</v>
      </c>
    </row>
    <row r="23" spans="1:14" ht="12.75" hidden="1">
      <c r="A23" s="20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19">
        <f t="shared" si="1"/>
        <v>0</v>
      </c>
      <c r="M23" s="17">
        <f t="shared" si="2"/>
        <v>0</v>
      </c>
      <c r="N23" s="17">
        <f t="shared" si="3"/>
        <v>0</v>
      </c>
    </row>
    <row r="24" spans="1:14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5" t="s">
        <v>31</v>
      </c>
      <c r="F26" s="6"/>
      <c r="G26" s="6"/>
      <c r="H26" s="6"/>
      <c r="I26" s="6"/>
      <c r="J26" s="6"/>
      <c r="K26" s="7"/>
      <c r="L26" s="4"/>
      <c r="M26" s="4"/>
      <c r="N26" s="4"/>
    </row>
    <row r="27" spans="1:14" ht="79.5" customHeight="1">
      <c r="A27" s="4"/>
      <c r="B27" s="4"/>
      <c r="C27" s="8" t="s">
        <v>173</v>
      </c>
      <c r="D27" s="4"/>
      <c r="E27" s="9"/>
      <c r="F27" s="9"/>
      <c r="G27" s="9"/>
      <c r="H27" s="9"/>
      <c r="I27" s="9"/>
      <c r="J27" s="9"/>
      <c r="K27" s="9"/>
      <c r="L27" s="4"/>
      <c r="M27" s="4"/>
      <c r="N27" s="4"/>
    </row>
    <row r="28" spans="1:14" ht="25.5">
      <c r="A28" s="10" t="s">
        <v>33</v>
      </c>
      <c r="B28" s="11" t="s">
        <v>34</v>
      </c>
      <c r="C28" s="11" t="s">
        <v>35</v>
      </c>
      <c r="D28" s="11" t="s">
        <v>36</v>
      </c>
      <c r="E28" s="12" t="s">
        <v>37</v>
      </c>
      <c r="F28" s="13"/>
      <c r="G28" s="13"/>
      <c r="H28" s="13"/>
      <c r="I28" s="13"/>
      <c r="J28" s="13"/>
      <c r="K28" s="13"/>
      <c r="L28" s="14" t="s">
        <v>38</v>
      </c>
      <c r="M28" s="15" t="s">
        <v>39</v>
      </c>
      <c r="N28" s="16" t="s">
        <v>40</v>
      </c>
    </row>
    <row r="29" spans="1:14" ht="12.75">
      <c r="A29" s="17">
        <v>1</v>
      </c>
      <c r="B29" s="17"/>
      <c r="C29" s="1" t="s">
        <v>101</v>
      </c>
      <c r="D29" s="1" t="s">
        <v>83</v>
      </c>
      <c r="E29" s="17">
        <v>8</v>
      </c>
      <c r="F29" s="17">
        <v>8</v>
      </c>
      <c r="G29" s="17">
        <v>8</v>
      </c>
      <c r="H29" s="17">
        <v>8</v>
      </c>
      <c r="I29" s="17">
        <v>7</v>
      </c>
      <c r="J29" s="17"/>
      <c r="K29" s="18"/>
      <c r="L29" s="19">
        <f aca="true" t="shared" si="4" ref="L29:L34">SUM(E29:K29)-M29-N29</f>
        <v>39</v>
      </c>
      <c r="M29" s="17"/>
      <c r="N29" s="17"/>
    </row>
    <row r="30" spans="1:14" ht="12.75">
      <c r="A30" s="20">
        <v>2</v>
      </c>
      <c r="B30" s="20"/>
      <c r="C30" s="1" t="s">
        <v>24</v>
      </c>
      <c r="D30" s="1" t="s">
        <v>6</v>
      </c>
      <c r="E30" s="20">
        <v>7</v>
      </c>
      <c r="F30" s="20">
        <v>5</v>
      </c>
      <c r="G30" s="20">
        <v>7</v>
      </c>
      <c r="H30" s="20">
        <v>6</v>
      </c>
      <c r="I30" s="20">
        <v>5</v>
      </c>
      <c r="J30" s="20"/>
      <c r="K30" s="21"/>
      <c r="L30" s="19">
        <f t="shared" si="4"/>
        <v>30</v>
      </c>
      <c r="M30" s="17"/>
      <c r="N30" s="17"/>
    </row>
    <row r="31" spans="1:14" ht="12.75">
      <c r="A31" s="20">
        <v>3</v>
      </c>
      <c r="B31" s="20"/>
      <c r="C31" s="1" t="s">
        <v>100</v>
      </c>
      <c r="D31" s="1" t="s">
        <v>6</v>
      </c>
      <c r="E31" s="20">
        <v>5</v>
      </c>
      <c r="F31" s="20">
        <v>4</v>
      </c>
      <c r="G31" s="20">
        <v>3</v>
      </c>
      <c r="H31" s="20">
        <v>4</v>
      </c>
      <c r="I31" s="20">
        <v>4</v>
      </c>
      <c r="J31" s="20"/>
      <c r="K31" s="21"/>
      <c r="L31" s="19">
        <f t="shared" si="4"/>
        <v>20</v>
      </c>
      <c r="M31" s="17"/>
      <c r="N31" s="17"/>
    </row>
    <row r="32" spans="1:14" ht="12.75">
      <c r="A32" s="20">
        <v>4</v>
      </c>
      <c r="B32" s="20"/>
      <c r="C32" s="80" t="s">
        <v>171</v>
      </c>
      <c r="D32" s="80" t="s">
        <v>5</v>
      </c>
      <c r="E32" s="20">
        <v>1</v>
      </c>
      <c r="F32" s="20">
        <v>1</v>
      </c>
      <c r="G32" s="20">
        <v>1</v>
      </c>
      <c r="H32" s="20">
        <v>2</v>
      </c>
      <c r="I32" s="20">
        <v>2</v>
      </c>
      <c r="J32" s="20"/>
      <c r="K32" s="21"/>
      <c r="L32" s="19">
        <f t="shared" si="4"/>
        <v>7</v>
      </c>
      <c r="M32" s="17"/>
      <c r="N32" s="17"/>
    </row>
    <row r="33" spans="1:14" ht="12.75">
      <c r="A33" s="20">
        <v>5</v>
      </c>
      <c r="B33" s="20"/>
      <c r="C33" s="89" t="s">
        <v>168</v>
      </c>
      <c r="D33" s="87" t="s">
        <v>6</v>
      </c>
      <c r="E33" s="20">
        <v>1</v>
      </c>
      <c r="F33" s="20">
        <v>1</v>
      </c>
      <c r="G33" s="20">
        <v>1</v>
      </c>
      <c r="H33" s="20">
        <v>1</v>
      </c>
      <c r="I33" s="20">
        <v>1</v>
      </c>
      <c r="J33" s="20"/>
      <c r="K33" s="21"/>
      <c r="L33" s="19">
        <f t="shared" si="4"/>
        <v>5</v>
      </c>
      <c r="M33" s="17"/>
      <c r="N33" s="17"/>
    </row>
    <row r="34" spans="1:14" ht="12.75">
      <c r="A34" s="20">
        <v>6</v>
      </c>
      <c r="B34" s="20"/>
      <c r="C34" s="89" t="s">
        <v>172</v>
      </c>
      <c r="D34" s="89" t="s">
        <v>5</v>
      </c>
      <c r="E34" s="20"/>
      <c r="F34" s="20"/>
      <c r="G34" s="20"/>
      <c r="H34" s="20"/>
      <c r="I34" s="20"/>
      <c r="J34" s="20"/>
      <c r="K34" s="21"/>
      <c r="L34" s="19">
        <f t="shared" si="4"/>
        <v>0</v>
      </c>
      <c r="M34" s="17"/>
      <c r="N34" s="17"/>
    </row>
    <row r="35" spans="1:14" ht="12.75">
      <c r="A35" s="20">
        <v>7</v>
      </c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19">
        <f>SUM(E35:K35)-M35-N35</f>
        <v>0</v>
      </c>
      <c r="M35" s="17"/>
      <c r="N35" s="17"/>
    </row>
    <row r="36" spans="1:14" ht="12.75">
      <c r="A36" s="20">
        <v>8</v>
      </c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19">
        <f>SUM(E36:K36)-M36-N36</f>
        <v>0</v>
      </c>
      <c r="M36" s="17"/>
      <c r="N36" s="17"/>
    </row>
    <row r="37" spans="1:14" ht="12.75">
      <c r="A37" s="20">
        <v>9</v>
      </c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19">
        <f>SUM(E37:K37)-M37-N37</f>
        <v>0</v>
      </c>
      <c r="M37" s="17"/>
      <c r="N37" s="17"/>
    </row>
    <row r="38" spans="1:14" ht="12.75">
      <c r="A38" s="20">
        <v>10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19">
        <f>SUM(E38:K38)-M38-N38</f>
        <v>0</v>
      </c>
      <c r="M38" s="17"/>
      <c r="N38" s="17"/>
    </row>
    <row r="43" spans="1:14" ht="12.75">
      <c r="A43" s="4"/>
      <c r="B43" s="4"/>
      <c r="C43" s="4"/>
      <c r="D43" s="4"/>
      <c r="E43" s="5" t="s">
        <v>31</v>
      </c>
      <c r="F43" s="6"/>
      <c r="G43" s="6"/>
      <c r="H43" s="6"/>
      <c r="I43" s="6"/>
      <c r="J43" s="6"/>
      <c r="K43" s="7"/>
      <c r="L43" s="4"/>
      <c r="M43" s="4"/>
      <c r="N43" s="4"/>
    </row>
    <row r="44" spans="1:14" ht="79.5" customHeight="1">
      <c r="A44" s="4"/>
      <c r="B44" s="4"/>
      <c r="C44" s="8" t="s">
        <v>46</v>
      </c>
      <c r="D44" s="4"/>
      <c r="E44" s="9"/>
      <c r="F44" s="9"/>
      <c r="G44" s="9"/>
      <c r="H44" s="9"/>
      <c r="I44" s="9"/>
      <c r="J44" s="9"/>
      <c r="K44" s="9"/>
      <c r="L44" s="4"/>
      <c r="M44" s="4"/>
      <c r="N44" s="4"/>
    </row>
    <row r="45" spans="1:14" ht="25.5">
      <c r="A45" s="10" t="s">
        <v>33</v>
      </c>
      <c r="B45" s="11" t="s">
        <v>34</v>
      </c>
      <c r="C45" s="11" t="s">
        <v>35</v>
      </c>
      <c r="D45" s="11" t="s">
        <v>36</v>
      </c>
      <c r="E45" s="12" t="s">
        <v>37</v>
      </c>
      <c r="F45" s="13"/>
      <c r="G45" s="13"/>
      <c r="H45" s="13"/>
      <c r="I45" s="13"/>
      <c r="J45" s="13"/>
      <c r="K45" s="13"/>
      <c r="L45" s="14" t="s">
        <v>38</v>
      </c>
      <c r="M45" s="15" t="s">
        <v>39</v>
      </c>
      <c r="N45" s="16" t="s">
        <v>40</v>
      </c>
    </row>
    <row r="46" spans="1:14" ht="12.75">
      <c r="A46" s="17">
        <v>1</v>
      </c>
      <c r="B46" s="17"/>
      <c r="C46" s="1" t="s">
        <v>23</v>
      </c>
      <c r="D46" s="1" t="s">
        <v>1</v>
      </c>
      <c r="E46" s="17">
        <v>5</v>
      </c>
      <c r="F46" s="17">
        <v>5</v>
      </c>
      <c r="G46" s="17">
        <v>5</v>
      </c>
      <c r="H46" s="17">
        <v>5</v>
      </c>
      <c r="I46" s="17">
        <v>5</v>
      </c>
      <c r="J46" s="17"/>
      <c r="K46" s="18"/>
      <c r="L46" s="19">
        <f aca="true" t="shared" si="5" ref="L46:L52">SUM(E46:K46)-M46-N46</f>
        <v>25</v>
      </c>
      <c r="M46" s="17"/>
      <c r="N46" s="17"/>
    </row>
    <row r="47" spans="1:14" ht="12.75">
      <c r="A47" s="17">
        <v>2</v>
      </c>
      <c r="B47" s="20"/>
      <c r="C47" s="1" t="s">
        <v>103</v>
      </c>
      <c r="D47" s="1" t="s">
        <v>90</v>
      </c>
      <c r="E47" s="20">
        <v>5</v>
      </c>
      <c r="F47" s="20">
        <v>5</v>
      </c>
      <c r="G47" s="20">
        <v>5</v>
      </c>
      <c r="H47" s="20">
        <v>4</v>
      </c>
      <c r="I47" s="20">
        <v>5</v>
      </c>
      <c r="J47" s="20"/>
      <c r="K47" s="21"/>
      <c r="L47" s="19">
        <f t="shared" si="5"/>
        <v>24</v>
      </c>
      <c r="M47" s="17"/>
      <c r="N47" s="17"/>
    </row>
    <row r="48" spans="1:14" ht="12.75">
      <c r="A48" s="17">
        <v>3</v>
      </c>
      <c r="B48" s="20"/>
      <c r="C48" s="1" t="s">
        <v>104</v>
      </c>
      <c r="D48" s="1" t="s">
        <v>6</v>
      </c>
      <c r="E48" s="20">
        <v>5</v>
      </c>
      <c r="F48" s="20">
        <v>4</v>
      </c>
      <c r="G48" s="20">
        <v>4</v>
      </c>
      <c r="H48" s="20">
        <v>5</v>
      </c>
      <c r="I48" s="20">
        <v>6</v>
      </c>
      <c r="J48" s="20"/>
      <c r="K48" s="21"/>
      <c r="L48" s="19">
        <f t="shared" si="5"/>
        <v>24</v>
      </c>
      <c r="M48" s="17"/>
      <c r="N48" s="17"/>
    </row>
    <row r="49" spans="1:14" ht="12.75">
      <c r="A49" s="17">
        <v>4</v>
      </c>
      <c r="B49" s="20"/>
      <c r="C49" s="105" t="s">
        <v>169</v>
      </c>
      <c r="D49" s="103" t="s">
        <v>28</v>
      </c>
      <c r="E49" s="20">
        <v>5</v>
      </c>
      <c r="F49" s="20">
        <v>5</v>
      </c>
      <c r="G49" s="20">
        <v>6</v>
      </c>
      <c r="H49" s="20">
        <v>4</v>
      </c>
      <c r="I49" s="20">
        <v>4</v>
      </c>
      <c r="J49" s="20"/>
      <c r="K49" s="21"/>
      <c r="L49" s="19">
        <f t="shared" si="5"/>
        <v>24</v>
      </c>
      <c r="M49" s="17"/>
      <c r="N49" s="17"/>
    </row>
    <row r="50" spans="1:14" ht="12.75">
      <c r="A50" s="17">
        <v>5</v>
      </c>
      <c r="B50" s="20"/>
      <c r="C50" s="87" t="s">
        <v>102</v>
      </c>
      <c r="D50" s="87" t="s">
        <v>6</v>
      </c>
      <c r="E50" s="20">
        <v>4</v>
      </c>
      <c r="F50" s="20">
        <v>5</v>
      </c>
      <c r="G50" s="20">
        <v>5</v>
      </c>
      <c r="H50" s="20">
        <v>3</v>
      </c>
      <c r="I50" s="20">
        <v>4</v>
      </c>
      <c r="J50" s="20"/>
      <c r="K50" s="21"/>
      <c r="L50" s="19">
        <f t="shared" si="5"/>
        <v>21</v>
      </c>
      <c r="M50" s="17"/>
      <c r="N50" s="17"/>
    </row>
    <row r="51" spans="1:14" ht="12.75">
      <c r="A51" s="17">
        <v>6</v>
      </c>
      <c r="B51" s="20"/>
      <c r="C51" s="104" t="s">
        <v>105</v>
      </c>
      <c r="D51" s="83" t="s">
        <v>28</v>
      </c>
      <c r="E51" s="101">
        <v>5</v>
      </c>
      <c r="F51" s="99">
        <v>4</v>
      </c>
      <c r="G51" s="99">
        <v>4</v>
      </c>
      <c r="H51" s="99">
        <v>4</v>
      </c>
      <c r="I51" s="99">
        <v>4</v>
      </c>
      <c r="J51" s="20"/>
      <c r="K51" s="21"/>
      <c r="L51" s="19">
        <f t="shared" si="5"/>
        <v>21</v>
      </c>
      <c r="M51" s="17"/>
      <c r="N51" s="17"/>
    </row>
    <row r="52" spans="1:14" ht="12.75">
      <c r="A52" s="17">
        <v>7</v>
      </c>
      <c r="B52" s="21"/>
      <c r="C52" s="81"/>
      <c r="D52" s="81"/>
      <c r="E52" s="81"/>
      <c r="F52" s="81"/>
      <c r="G52" s="81"/>
      <c r="H52" s="81"/>
      <c r="I52" s="81"/>
      <c r="J52" s="7"/>
      <c r="K52" s="21"/>
      <c r="L52" s="19">
        <f t="shared" si="5"/>
        <v>0</v>
      </c>
      <c r="M52" s="17"/>
      <c r="N52" s="17"/>
    </row>
    <row r="53" spans="1:14" ht="12.75">
      <c r="A53" s="17">
        <v>8</v>
      </c>
      <c r="B53" s="21"/>
      <c r="C53" s="85"/>
      <c r="D53" s="85"/>
      <c r="E53" s="102"/>
      <c r="F53" s="17"/>
      <c r="G53" s="17"/>
      <c r="H53" s="17"/>
      <c r="I53" s="17"/>
      <c r="J53" s="20"/>
      <c r="K53" s="21"/>
      <c r="L53" s="19">
        <f aca="true" t="shared" si="6" ref="L53:L65">SUM(E53:K53)-M53-N53</f>
        <v>0</v>
      </c>
      <c r="M53" s="17"/>
      <c r="N53" s="17"/>
    </row>
    <row r="54" spans="1:14" ht="12.75">
      <c r="A54" s="17">
        <v>9</v>
      </c>
      <c r="B54" s="20"/>
      <c r="C54" s="23"/>
      <c r="D54" s="23"/>
      <c r="E54" s="20"/>
      <c r="F54" s="20"/>
      <c r="G54" s="20"/>
      <c r="H54" s="20"/>
      <c r="I54" s="20"/>
      <c r="J54" s="20"/>
      <c r="K54" s="21"/>
      <c r="L54" s="19">
        <f t="shared" si="6"/>
        <v>0</v>
      </c>
      <c r="M54" s="17"/>
      <c r="N54" s="17"/>
    </row>
    <row r="55" spans="1:14" ht="12.75">
      <c r="A55" s="17">
        <v>10</v>
      </c>
      <c r="B55" s="20"/>
      <c r="C55" s="1"/>
      <c r="D55" s="1"/>
      <c r="E55" s="20"/>
      <c r="F55" s="20"/>
      <c r="G55" s="20"/>
      <c r="H55" s="20"/>
      <c r="I55" s="20"/>
      <c r="J55" s="20"/>
      <c r="K55" s="21"/>
      <c r="L55" s="19">
        <f t="shared" si="6"/>
        <v>0</v>
      </c>
      <c r="M55" s="17"/>
      <c r="N55" s="17"/>
    </row>
    <row r="56" spans="1:14" ht="12.75" hidden="1">
      <c r="A56" s="20">
        <v>11</v>
      </c>
      <c r="B56" s="20"/>
      <c r="C56" s="1"/>
      <c r="D56" s="1"/>
      <c r="E56" s="20"/>
      <c r="F56" s="20"/>
      <c r="G56" s="20"/>
      <c r="H56" s="20"/>
      <c r="I56" s="20"/>
      <c r="J56" s="20"/>
      <c r="K56" s="21"/>
      <c r="L56" s="19">
        <f t="shared" si="6"/>
        <v>0</v>
      </c>
      <c r="M56" s="17">
        <f aca="true" t="shared" si="7" ref="M56:M65">MAX(E56:K56)</f>
        <v>0</v>
      </c>
      <c r="N56" s="17">
        <f aca="true" t="shared" si="8" ref="N56:N65">MIN(E56:K56)</f>
        <v>0</v>
      </c>
    </row>
    <row r="57" spans="1:14" ht="12.75" hidden="1">
      <c r="A57" s="20">
        <v>12</v>
      </c>
      <c r="B57" s="20"/>
      <c r="C57" s="1"/>
      <c r="D57" s="1"/>
      <c r="E57" s="20"/>
      <c r="F57" s="20"/>
      <c r="G57" s="20"/>
      <c r="H57" s="20"/>
      <c r="I57" s="20"/>
      <c r="J57" s="20"/>
      <c r="K57" s="21"/>
      <c r="L57" s="19">
        <f t="shared" si="6"/>
        <v>0</v>
      </c>
      <c r="M57" s="17">
        <f t="shared" si="7"/>
        <v>0</v>
      </c>
      <c r="N57" s="17">
        <f t="shared" si="8"/>
        <v>0</v>
      </c>
    </row>
    <row r="58" spans="1:14" ht="12.75" hidden="1">
      <c r="A58" s="20">
        <v>13</v>
      </c>
      <c r="B58" s="20"/>
      <c r="C58" s="1"/>
      <c r="D58" s="1"/>
      <c r="E58" s="20"/>
      <c r="F58" s="20"/>
      <c r="G58" s="20"/>
      <c r="H58" s="20"/>
      <c r="I58" s="20"/>
      <c r="J58" s="20"/>
      <c r="K58" s="21"/>
      <c r="L58" s="19">
        <f t="shared" si="6"/>
        <v>0</v>
      </c>
      <c r="M58" s="17">
        <f t="shared" si="7"/>
        <v>0</v>
      </c>
      <c r="N58" s="17">
        <f t="shared" si="8"/>
        <v>0</v>
      </c>
    </row>
    <row r="59" spans="1:14" ht="12.75" hidden="1">
      <c r="A59" s="20">
        <v>14</v>
      </c>
      <c r="B59" s="20"/>
      <c r="C59" s="1"/>
      <c r="D59" s="1"/>
      <c r="E59" s="20"/>
      <c r="F59" s="20"/>
      <c r="G59" s="20"/>
      <c r="H59" s="20"/>
      <c r="I59" s="20"/>
      <c r="J59" s="20"/>
      <c r="K59" s="21"/>
      <c r="L59" s="19">
        <f t="shared" si="6"/>
        <v>0</v>
      </c>
      <c r="M59" s="17">
        <f t="shared" si="7"/>
        <v>0</v>
      </c>
      <c r="N59" s="17">
        <f t="shared" si="8"/>
        <v>0</v>
      </c>
    </row>
    <row r="60" spans="1:14" ht="12.75" hidden="1">
      <c r="A60" s="20">
        <v>15</v>
      </c>
      <c r="B60" s="20"/>
      <c r="C60" s="1"/>
      <c r="D60" s="1"/>
      <c r="E60" s="20"/>
      <c r="F60" s="20"/>
      <c r="G60" s="20"/>
      <c r="H60" s="20"/>
      <c r="I60" s="20"/>
      <c r="J60" s="20"/>
      <c r="K60" s="21"/>
      <c r="L60" s="19">
        <f t="shared" si="6"/>
        <v>0</v>
      </c>
      <c r="M60" s="17">
        <f t="shared" si="7"/>
        <v>0</v>
      </c>
      <c r="N60" s="17">
        <f t="shared" si="8"/>
        <v>0</v>
      </c>
    </row>
    <row r="61" spans="1:14" ht="12.75" hidden="1">
      <c r="A61" s="20">
        <v>16</v>
      </c>
      <c r="B61" s="20"/>
      <c r="C61" s="1"/>
      <c r="D61" s="1"/>
      <c r="E61" s="20"/>
      <c r="F61" s="20"/>
      <c r="G61" s="20"/>
      <c r="H61" s="20"/>
      <c r="I61" s="20"/>
      <c r="J61" s="20"/>
      <c r="K61" s="21"/>
      <c r="L61" s="19">
        <f t="shared" si="6"/>
        <v>0</v>
      </c>
      <c r="M61" s="17">
        <f t="shared" si="7"/>
        <v>0</v>
      </c>
      <c r="N61" s="17">
        <f t="shared" si="8"/>
        <v>0</v>
      </c>
    </row>
    <row r="62" spans="1:14" ht="12.75" hidden="1">
      <c r="A62" s="20">
        <v>17</v>
      </c>
      <c r="B62" s="20"/>
      <c r="C62" s="1"/>
      <c r="D62" s="1"/>
      <c r="E62" s="20"/>
      <c r="F62" s="20"/>
      <c r="G62" s="20"/>
      <c r="H62" s="20"/>
      <c r="I62" s="20"/>
      <c r="J62" s="20"/>
      <c r="K62" s="21"/>
      <c r="L62" s="19">
        <f t="shared" si="6"/>
        <v>0</v>
      </c>
      <c r="M62" s="17">
        <f t="shared" si="7"/>
        <v>0</v>
      </c>
      <c r="N62" s="17">
        <f t="shared" si="8"/>
        <v>0</v>
      </c>
    </row>
    <row r="63" spans="1:14" ht="12.75" hidden="1">
      <c r="A63" s="20">
        <v>18</v>
      </c>
      <c r="B63" s="20"/>
      <c r="C63" s="1"/>
      <c r="D63" s="1"/>
      <c r="E63" s="20"/>
      <c r="F63" s="20"/>
      <c r="G63" s="20"/>
      <c r="H63" s="20"/>
      <c r="I63" s="20"/>
      <c r="J63" s="20"/>
      <c r="K63" s="21"/>
      <c r="L63" s="19">
        <f t="shared" si="6"/>
        <v>0</v>
      </c>
      <c r="M63" s="17">
        <f t="shared" si="7"/>
        <v>0</v>
      </c>
      <c r="N63" s="17">
        <f t="shared" si="8"/>
        <v>0</v>
      </c>
    </row>
    <row r="64" spans="1:14" ht="12.75" hidden="1">
      <c r="A64" s="20">
        <v>19</v>
      </c>
      <c r="B64" s="20"/>
      <c r="C64" s="20"/>
      <c r="D64" s="20"/>
      <c r="E64" s="20"/>
      <c r="F64" s="20"/>
      <c r="G64" s="20"/>
      <c r="H64" s="20"/>
      <c r="I64" s="20"/>
      <c r="J64" s="20"/>
      <c r="K64" s="21"/>
      <c r="L64" s="19">
        <f t="shared" si="6"/>
        <v>0</v>
      </c>
      <c r="M64" s="17">
        <f t="shared" si="7"/>
        <v>0</v>
      </c>
      <c r="N64" s="17">
        <f t="shared" si="8"/>
        <v>0</v>
      </c>
    </row>
    <row r="65" spans="1:14" ht="12.75" hidden="1">
      <c r="A65" s="20">
        <v>20</v>
      </c>
      <c r="B65" s="20"/>
      <c r="C65" s="20"/>
      <c r="D65" s="20"/>
      <c r="E65" s="20"/>
      <c r="F65" s="20"/>
      <c r="G65" s="20"/>
      <c r="H65" s="20"/>
      <c r="I65" s="20"/>
      <c r="J65" s="20"/>
      <c r="K65" s="21"/>
      <c r="L65" s="19">
        <f t="shared" si="6"/>
        <v>0</v>
      </c>
      <c r="M65" s="17">
        <f t="shared" si="7"/>
        <v>0</v>
      </c>
      <c r="N65" s="17">
        <f t="shared" si="8"/>
        <v>0</v>
      </c>
    </row>
    <row r="66" spans="1:14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5" t="s">
        <v>31</v>
      </c>
      <c r="F68" s="6"/>
      <c r="G68" s="6"/>
      <c r="H68" s="6"/>
      <c r="I68" s="6"/>
      <c r="J68" s="6"/>
      <c r="K68" s="7"/>
      <c r="L68" s="4"/>
      <c r="M68" s="4"/>
      <c r="N68" s="4"/>
    </row>
    <row r="69" spans="1:14" ht="79.5" customHeight="1">
      <c r="A69" s="4"/>
      <c r="B69" s="4"/>
      <c r="C69" s="8" t="s">
        <v>47</v>
      </c>
      <c r="D69" s="4"/>
      <c r="E69" s="9"/>
      <c r="F69" s="9"/>
      <c r="G69" s="9"/>
      <c r="H69" s="9"/>
      <c r="I69" s="9"/>
      <c r="J69" s="9"/>
      <c r="K69" s="9"/>
      <c r="L69" s="4"/>
      <c r="M69" s="4"/>
      <c r="N69" s="4"/>
    </row>
    <row r="70" spans="1:14" ht="25.5">
      <c r="A70" s="10" t="s">
        <v>33</v>
      </c>
      <c r="B70" s="11" t="s">
        <v>34</v>
      </c>
      <c r="C70" s="11" t="s">
        <v>35</v>
      </c>
      <c r="D70" s="11" t="s">
        <v>36</v>
      </c>
      <c r="E70" s="12" t="s">
        <v>37</v>
      </c>
      <c r="F70" s="13"/>
      <c r="G70" s="13"/>
      <c r="H70" s="13"/>
      <c r="I70" s="13"/>
      <c r="J70" s="13"/>
      <c r="K70" s="13"/>
      <c r="L70" s="14" t="s">
        <v>38</v>
      </c>
      <c r="M70" s="15" t="s">
        <v>39</v>
      </c>
      <c r="N70" s="16" t="s">
        <v>40</v>
      </c>
    </row>
    <row r="71" spans="1:14" ht="12.75">
      <c r="A71" s="17">
        <v>1</v>
      </c>
      <c r="B71" s="17"/>
      <c r="C71" s="1" t="s">
        <v>104</v>
      </c>
      <c r="D71" s="1" t="s">
        <v>6</v>
      </c>
      <c r="E71" s="17">
        <v>5</v>
      </c>
      <c r="F71" s="17">
        <v>5</v>
      </c>
      <c r="G71" s="17">
        <v>5</v>
      </c>
      <c r="H71" s="17">
        <v>5</v>
      </c>
      <c r="I71" s="17">
        <v>5</v>
      </c>
      <c r="J71" s="17"/>
      <c r="K71" s="18"/>
      <c r="L71" s="19">
        <f aca="true" t="shared" si="9" ref="L71:L80">SUM(E71:K71)-M71-N71</f>
        <v>25</v>
      </c>
      <c r="M71" s="17"/>
      <c r="N71" s="17"/>
    </row>
    <row r="72" spans="1:14" ht="12.75">
      <c r="A72" s="17">
        <v>2</v>
      </c>
      <c r="B72" s="20"/>
      <c r="C72" s="105" t="s">
        <v>169</v>
      </c>
      <c r="D72" s="103" t="s">
        <v>28</v>
      </c>
      <c r="E72" s="20">
        <v>4</v>
      </c>
      <c r="F72" s="20">
        <v>5</v>
      </c>
      <c r="G72" s="20">
        <v>3</v>
      </c>
      <c r="H72" s="20">
        <v>5</v>
      </c>
      <c r="I72" s="20">
        <v>6</v>
      </c>
      <c r="J72" s="20"/>
      <c r="K72" s="21"/>
      <c r="L72" s="19">
        <f t="shared" si="9"/>
        <v>23</v>
      </c>
      <c r="M72" s="17"/>
      <c r="N72" s="17"/>
    </row>
    <row r="73" spans="1:14" ht="12.75">
      <c r="A73" s="17">
        <v>3</v>
      </c>
      <c r="B73" s="20"/>
      <c r="C73" s="1" t="s">
        <v>103</v>
      </c>
      <c r="D73" s="1" t="s">
        <v>90</v>
      </c>
      <c r="E73" s="20">
        <v>4</v>
      </c>
      <c r="F73" s="20">
        <v>4</v>
      </c>
      <c r="G73" s="20">
        <v>3</v>
      </c>
      <c r="H73" s="20">
        <v>4</v>
      </c>
      <c r="I73" s="20">
        <v>4</v>
      </c>
      <c r="J73" s="20"/>
      <c r="K73" s="21"/>
      <c r="L73" s="19">
        <f t="shared" si="9"/>
        <v>19</v>
      </c>
      <c r="M73" s="17"/>
      <c r="N73" s="17"/>
    </row>
    <row r="74" spans="1:14" ht="12.75">
      <c r="A74" s="17">
        <v>4</v>
      </c>
      <c r="B74" s="20"/>
      <c r="C74" s="1" t="s">
        <v>23</v>
      </c>
      <c r="D74" s="1" t="s">
        <v>1</v>
      </c>
      <c r="E74" s="20">
        <v>3</v>
      </c>
      <c r="F74" s="20">
        <v>4</v>
      </c>
      <c r="G74" s="20">
        <v>3</v>
      </c>
      <c r="H74" s="20">
        <v>4</v>
      </c>
      <c r="I74" s="20">
        <v>4</v>
      </c>
      <c r="J74" s="20"/>
      <c r="K74" s="21"/>
      <c r="L74" s="19">
        <f t="shared" si="9"/>
        <v>18</v>
      </c>
      <c r="M74" s="17"/>
      <c r="N74" s="17"/>
    </row>
    <row r="75" spans="1:14" ht="12.75">
      <c r="A75" s="17">
        <v>5</v>
      </c>
      <c r="B75" s="20"/>
      <c r="C75" s="87" t="s">
        <v>102</v>
      </c>
      <c r="D75" s="87" t="s">
        <v>6</v>
      </c>
      <c r="E75" s="20">
        <v>3</v>
      </c>
      <c r="F75" s="20">
        <v>3</v>
      </c>
      <c r="G75" s="20">
        <v>3</v>
      </c>
      <c r="H75" s="20">
        <v>3</v>
      </c>
      <c r="I75" s="20">
        <v>3</v>
      </c>
      <c r="J75" s="20"/>
      <c r="K75" s="21"/>
      <c r="L75" s="19">
        <f t="shared" si="9"/>
        <v>15</v>
      </c>
      <c r="M75" s="17"/>
      <c r="N75" s="17"/>
    </row>
    <row r="76" spans="1:14" ht="12.75">
      <c r="A76" s="17">
        <v>6</v>
      </c>
      <c r="B76" s="20"/>
      <c r="C76" s="104" t="s">
        <v>105</v>
      </c>
      <c r="D76" s="83" t="s">
        <v>28</v>
      </c>
      <c r="E76" s="20">
        <v>2</v>
      </c>
      <c r="F76" s="20">
        <v>2</v>
      </c>
      <c r="G76" s="20">
        <v>2</v>
      </c>
      <c r="H76" s="20">
        <v>1</v>
      </c>
      <c r="I76" s="20">
        <v>2</v>
      </c>
      <c r="J76" s="20"/>
      <c r="K76" s="21"/>
      <c r="L76" s="19">
        <f t="shared" si="9"/>
        <v>9</v>
      </c>
      <c r="M76" s="17"/>
      <c r="N76" s="17"/>
    </row>
    <row r="77" spans="1:14" ht="12.75">
      <c r="A77" s="17">
        <v>7</v>
      </c>
      <c r="B77" s="20"/>
      <c r="C77" s="20"/>
      <c r="D77" s="20"/>
      <c r="E77" s="20"/>
      <c r="F77" s="20"/>
      <c r="G77" s="20"/>
      <c r="H77" s="20"/>
      <c r="I77" s="20"/>
      <c r="J77" s="20"/>
      <c r="K77" s="21"/>
      <c r="L77" s="19">
        <f t="shared" si="9"/>
        <v>0</v>
      </c>
      <c r="M77" s="17"/>
      <c r="N77" s="17"/>
    </row>
    <row r="78" spans="1:14" ht="12.75">
      <c r="A78" s="17">
        <v>8</v>
      </c>
      <c r="B78" s="20"/>
      <c r="C78" s="20"/>
      <c r="D78" s="20"/>
      <c r="E78" s="20"/>
      <c r="F78" s="20"/>
      <c r="G78" s="20"/>
      <c r="H78" s="20"/>
      <c r="I78" s="20"/>
      <c r="J78" s="20"/>
      <c r="K78" s="21"/>
      <c r="L78" s="19">
        <f t="shared" si="9"/>
        <v>0</v>
      </c>
      <c r="M78" s="17"/>
      <c r="N78" s="17"/>
    </row>
    <row r="79" spans="1:14" ht="12.75">
      <c r="A79" s="17">
        <v>9</v>
      </c>
      <c r="B79" s="20"/>
      <c r="C79" s="20"/>
      <c r="D79" s="20"/>
      <c r="E79" s="20"/>
      <c r="F79" s="20"/>
      <c r="G79" s="20"/>
      <c r="H79" s="20"/>
      <c r="I79" s="20"/>
      <c r="J79" s="20"/>
      <c r="K79" s="21"/>
      <c r="L79" s="19">
        <f t="shared" si="9"/>
        <v>0</v>
      </c>
      <c r="M79" s="17"/>
      <c r="N79" s="17"/>
    </row>
    <row r="80" spans="1:14" ht="12.75">
      <c r="A80" s="17">
        <v>10</v>
      </c>
      <c r="B80" s="20"/>
      <c r="C80" s="20"/>
      <c r="D80" s="20"/>
      <c r="E80" s="20"/>
      <c r="F80" s="20"/>
      <c r="G80" s="20"/>
      <c r="H80" s="20"/>
      <c r="I80" s="20"/>
      <c r="J80" s="20"/>
      <c r="K80" s="21"/>
      <c r="L80" s="19">
        <f t="shared" si="9"/>
        <v>0</v>
      </c>
      <c r="M80" s="17">
        <f>MAX(E80:K80)</f>
        <v>0</v>
      </c>
      <c r="N80" s="17">
        <f>MIN(E80:K80)</f>
        <v>0</v>
      </c>
    </row>
    <row r="81" ht="12.75" hidden="1"/>
    <row r="82" ht="12.75" hidden="1"/>
    <row r="83" ht="12.75" hidden="1"/>
    <row r="84" ht="12.75" hidden="1"/>
    <row r="85" spans="1:14" ht="12.75" hidden="1">
      <c r="A85" s="4"/>
      <c r="B85" s="4"/>
      <c r="C85" s="4"/>
      <c r="D85" s="4"/>
      <c r="E85" s="5" t="s">
        <v>31</v>
      </c>
      <c r="F85" s="6"/>
      <c r="G85" s="6"/>
      <c r="H85" s="6"/>
      <c r="I85" s="6"/>
      <c r="J85" s="6"/>
      <c r="K85" s="7"/>
      <c r="L85" s="4"/>
      <c r="M85" s="4"/>
      <c r="N85" s="4"/>
    </row>
    <row r="86" spans="1:14" ht="12.75" customHeight="1" hidden="1">
      <c r="A86" s="4"/>
      <c r="B86" s="4"/>
      <c r="C86" s="8" t="s">
        <v>44</v>
      </c>
      <c r="D86" s="4"/>
      <c r="E86" s="9"/>
      <c r="F86" s="9"/>
      <c r="G86" s="9"/>
      <c r="H86" s="9"/>
      <c r="I86" s="9"/>
      <c r="J86" s="9"/>
      <c r="K86" s="9"/>
      <c r="L86" s="4"/>
      <c r="M86" s="4"/>
      <c r="N86" s="4"/>
    </row>
    <row r="87" spans="1:14" ht="25.5" hidden="1">
      <c r="A87" s="10" t="s">
        <v>33</v>
      </c>
      <c r="B87" s="11" t="s">
        <v>34</v>
      </c>
      <c r="C87" s="11" t="s">
        <v>35</v>
      </c>
      <c r="D87" s="11" t="s">
        <v>36</v>
      </c>
      <c r="E87" s="12" t="s">
        <v>37</v>
      </c>
      <c r="F87" s="13"/>
      <c r="G87" s="13"/>
      <c r="H87" s="13"/>
      <c r="I87" s="13"/>
      <c r="J87" s="13"/>
      <c r="K87" s="13"/>
      <c r="L87" s="14" t="s">
        <v>38</v>
      </c>
      <c r="M87" s="15" t="s">
        <v>39</v>
      </c>
      <c r="N87" s="16" t="s">
        <v>40</v>
      </c>
    </row>
    <row r="88" spans="1:14" ht="12.75" hidden="1">
      <c r="A88" s="17">
        <v>1</v>
      </c>
      <c r="B88" s="17"/>
      <c r="C88" s="1" t="s">
        <v>19</v>
      </c>
      <c r="D88" s="1" t="s">
        <v>5</v>
      </c>
      <c r="E88" s="17"/>
      <c r="F88" s="17"/>
      <c r="G88" s="17"/>
      <c r="H88" s="17"/>
      <c r="I88" s="17"/>
      <c r="J88" s="17"/>
      <c r="K88" s="18"/>
      <c r="L88" s="19">
        <f>SUM(E88:K88)-M88-N88</f>
        <v>0</v>
      </c>
      <c r="M88" s="17">
        <f>MAX(E88:K88)</f>
        <v>0</v>
      </c>
      <c r="N88" s="17">
        <f>MIN(E88:K88)</f>
        <v>0</v>
      </c>
    </row>
    <row r="89" spans="1:14" ht="12.75" hidden="1">
      <c r="A89" s="20">
        <v>2</v>
      </c>
      <c r="B89" s="20"/>
      <c r="C89" s="1" t="s">
        <v>12</v>
      </c>
      <c r="D89" s="1" t="s">
        <v>1</v>
      </c>
      <c r="E89" s="20"/>
      <c r="F89" s="20"/>
      <c r="G89" s="20"/>
      <c r="H89" s="20"/>
      <c r="I89" s="20"/>
      <c r="J89" s="20"/>
      <c r="K89" s="21"/>
      <c r="L89" s="19">
        <f aca="true" t="shared" si="10" ref="L89:L107">SUM(E89:K89)-M89-N89</f>
        <v>0</v>
      </c>
      <c r="M89" s="17">
        <f aca="true" t="shared" si="11" ref="M89:M107">MAX(E89:K89)</f>
        <v>0</v>
      </c>
      <c r="N89" s="17">
        <f aca="true" t="shared" si="12" ref="N89:N107">MIN(E89:K89)</f>
        <v>0</v>
      </c>
    </row>
    <row r="90" spans="1:14" ht="12.75" hidden="1">
      <c r="A90" s="20">
        <v>3</v>
      </c>
      <c r="B90" s="20"/>
      <c r="C90" s="1" t="s">
        <v>13</v>
      </c>
      <c r="D90" s="1" t="s">
        <v>8</v>
      </c>
      <c r="E90" s="20"/>
      <c r="F90" s="20"/>
      <c r="G90" s="20"/>
      <c r="H90" s="20"/>
      <c r="I90" s="20"/>
      <c r="J90" s="20"/>
      <c r="K90" s="21"/>
      <c r="L90" s="19">
        <f t="shared" si="10"/>
        <v>0</v>
      </c>
      <c r="M90" s="17">
        <f t="shared" si="11"/>
        <v>0</v>
      </c>
      <c r="N90" s="17">
        <f t="shared" si="12"/>
        <v>0</v>
      </c>
    </row>
    <row r="91" spans="1:14" ht="12.75" hidden="1">
      <c r="A91" s="20">
        <v>4</v>
      </c>
      <c r="B91" s="20"/>
      <c r="C91" s="1" t="s">
        <v>17</v>
      </c>
      <c r="D91" s="1" t="s">
        <v>5</v>
      </c>
      <c r="E91" s="20"/>
      <c r="F91" s="20"/>
      <c r="G91" s="20"/>
      <c r="H91" s="20"/>
      <c r="I91" s="20"/>
      <c r="J91" s="20"/>
      <c r="K91" s="21"/>
      <c r="L91" s="19">
        <f t="shared" si="10"/>
        <v>0</v>
      </c>
      <c r="M91" s="17">
        <f t="shared" si="11"/>
        <v>0</v>
      </c>
      <c r="N91" s="17">
        <f t="shared" si="12"/>
        <v>0</v>
      </c>
    </row>
    <row r="92" spans="1:14" ht="12.75" hidden="1">
      <c r="A92" s="20">
        <v>5</v>
      </c>
      <c r="B92" s="20"/>
      <c r="C92" s="1" t="s">
        <v>15</v>
      </c>
      <c r="D92" s="1" t="s">
        <v>10</v>
      </c>
      <c r="E92" s="20"/>
      <c r="F92" s="20"/>
      <c r="G92" s="20"/>
      <c r="H92" s="20"/>
      <c r="I92" s="20"/>
      <c r="J92" s="20"/>
      <c r="K92" s="21"/>
      <c r="L92" s="19">
        <f t="shared" si="10"/>
        <v>0</v>
      </c>
      <c r="M92" s="17">
        <f t="shared" si="11"/>
        <v>0</v>
      </c>
      <c r="N92" s="17">
        <f t="shared" si="12"/>
        <v>0</v>
      </c>
    </row>
    <row r="93" spans="1:14" ht="12.75" hidden="1">
      <c r="A93" s="20">
        <v>6</v>
      </c>
      <c r="B93" s="20"/>
      <c r="C93" s="1" t="s">
        <v>16</v>
      </c>
      <c r="D93" s="1" t="s">
        <v>5</v>
      </c>
      <c r="E93" s="20"/>
      <c r="F93" s="20"/>
      <c r="G93" s="20"/>
      <c r="H93" s="20"/>
      <c r="I93" s="20"/>
      <c r="J93" s="20"/>
      <c r="K93" s="21"/>
      <c r="L93" s="19">
        <f t="shared" si="10"/>
        <v>0</v>
      </c>
      <c r="M93" s="17">
        <f t="shared" si="11"/>
        <v>0</v>
      </c>
      <c r="N93" s="17">
        <f t="shared" si="12"/>
        <v>0</v>
      </c>
    </row>
    <row r="94" spans="1:14" ht="12.75" hidden="1">
      <c r="A94" s="20">
        <v>7</v>
      </c>
      <c r="B94" s="20"/>
      <c r="C94" s="1" t="s">
        <v>11</v>
      </c>
      <c r="D94" s="1" t="s">
        <v>1</v>
      </c>
      <c r="E94" s="20"/>
      <c r="F94" s="20"/>
      <c r="G94" s="20"/>
      <c r="H94" s="20"/>
      <c r="I94" s="20"/>
      <c r="J94" s="20"/>
      <c r="K94" s="21"/>
      <c r="L94" s="19">
        <f t="shared" si="10"/>
        <v>0</v>
      </c>
      <c r="M94" s="17">
        <f t="shared" si="11"/>
        <v>0</v>
      </c>
      <c r="N94" s="17">
        <f t="shared" si="12"/>
        <v>0</v>
      </c>
    </row>
    <row r="95" spans="1:14" ht="12.75" hidden="1">
      <c r="A95" s="20">
        <v>8</v>
      </c>
      <c r="B95" s="20"/>
      <c r="C95" s="1" t="s">
        <v>18</v>
      </c>
      <c r="D95" s="1" t="s">
        <v>5</v>
      </c>
      <c r="E95" s="20"/>
      <c r="F95" s="20"/>
      <c r="G95" s="20"/>
      <c r="H95" s="20"/>
      <c r="I95" s="20"/>
      <c r="J95" s="20"/>
      <c r="K95" s="21"/>
      <c r="L95" s="19">
        <f t="shared" si="10"/>
        <v>0</v>
      </c>
      <c r="M95" s="17">
        <f t="shared" si="11"/>
        <v>0</v>
      </c>
      <c r="N95" s="17">
        <f t="shared" si="12"/>
        <v>0</v>
      </c>
    </row>
    <row r="96" spans="1:14" ht="12.75" hidden="1">
      <c r="A96" s="20">
        <v>9</v>
      </c>
      <c r="B96" s="20"/>
      <c r="C96" s="1" t="s">
        <v>14</v>
      </c>
      <c r="D96" s="1" t="s">
        <v>9</v>
      </c>
      <c r="E96" s="20"/>
      <c r="F96" s="20"/>
      <c r="G96" s="20"/>
      <c r="H96" s="20"/>
      <c r="I96" s="20"/>
      <c r="J96" s="20"/>
      <c r="K96" s="21"/>
      <c r="L96" s="19">
        <f t="shared" si="10"/>
        <v>0</v>
      </c>
      <c r="M96" s="17">
        <f t="shared" si="11"/>
        <v>0</v>
      </c>
      <c r="N96" s="17">
        <f t="shared" si="12"/>
        <v>0</v>
      </c>
    </row>
    <row r="97" spans="1:14" ht="12.75" hidden="1">
      <c r="A97" s="20">
        <v>10</v>
      </c>
      <c r="B97" s="20"/>
      <c r="C97" s="1" t="s">
        <v>20</v>
      </c>
      <c r="D97" s="1" t="s">
        <v>5</v>
      </c>
      <c r="E97" s="20"/>
      <c r="F97" s="20"/>
      <c r="G97" s="20"/>
      <c r="H97" s="20"/>
      <c r="I97" s="20"/>
      <c r="J97" s="20"/>
      <c r="K97" s="21"/>
      <c r="L97" s="19">
        <f t="shared" si="10"/>
        <v>0</v>
      </c>
      <c r="M97" s="17">
        <f t="shared" si="11"/>
        <v>0</v>
      </c>
      <c r="N97" s="17">
        <f t="shared" si="12"/>
        <v>0</v>
      </c>
    </row>
    <row r="98" spans="1:14" ht="12.75" hidden="1">
      <c r="A98" s="20">
        <v>11</v>
      </c>
      <c r="B98" s="20"/>
      <c r="C98" s="1" t="s">
        <v>21</v>
      </c>
      <c r="D98" s="1" t="s">
        <v>6</v>
      </c>
      <c r="E98" s="20"/>
      <c r="F98" s="20"/>
      <c r="G98" s="20"/>
      <c r="H98" s="20"/>
      <c r="I98" s="20"/>
      <c r="J98" s="20"/>
      <c r="K98" s="21"/>
      <c r="L98" s="19">
        <f t="shared" si="10"/>
        <v>0</v>
      </c>
      <c r="M98" s="17">
        <f t="shared" si="11"/>
        <v>0</v>
      </c>
      <c r="N98" s="17">
        <f t="shared" si="12"/>
        <v>0</v>
      </c>
    </row>
    <row r="99" spans="1:14" ht="12.75" hidden="1">
      <c r="A99" s="20">
        <v>12</v>
      </c>
      <c r="B99" s="20"/>
      <c r="C99" s="1" t="s">
        <v>22</v>
      </c>
      <c r="D99" s="1" t="s">
        <v>10</v>
      </c>
      <c r="E99" s="20"/>
      <c r="F99" s="20"/>
      <c r="G99" s="20"/>
      <c r="H99" s="20"/>
      <c r="I99" s="20"/>
      <c r="J99" s="20"/>
      <c r="K99" s="21"/>
      <c r="L99" s="19">
        <f t="shared" si="10"/>
        <v>0</v>
      </c>
      <c r="M99" s="17">
        <f t="shared" si="11"/>
        <v>0</v>
      </c>
      <c r="N99" s="17">
        <f t="shared" si="12"/>
        <v>0</v>
      </c>
    </row>
    <row r="100" spans="1:14" ht="12.75" hidden="1">
      <c r="A100" s="20">
        <v>13</v>
      </c>
      <c r="B100" s="20"/>
      <c r="C100" s="1"/>
      <c r="D100" s="1"/>
      <c r="E100" s="20"/>
      <c r="F100" s="20"/>
      <c r="G100" s="20"/>
      <c r="H100" s="20"/>
      <c r="I100" s="20"/>
      <c r="J100" s="20"/>
      <c r="K100" s="21"/>
      <c r="L100" s="19">
        <f t="shared" si="10"/>
        <v>0</v>
      </c>
      <c r="M100" s="17">
        <f t="shared" si="11"/>
        <v>0</v>
      </c>
      <c r="N100" s="17">
        <f t="shared" si="12"/>
        <v>0</v>
      </c>
    </row>
    <row r="101" spans="1:14" ht="12.75" hidden="1">
      <c r="A101" s="20">
        <v>14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1"/>
      <c r="L101" s="19">
        <f t="shared" si="10"/>
        <v>0</v>
      </c>
      <c r="M101" s="17">
        <f t="shared" si="11"/>
        <v>0</v>
      </c>
      <c r="N101" s="17">
        <f t="shared" si="12"/>
        <v>0</v>
      </c>
    </row>
    <row r="102" spans="1:14" ht="12.75" hidden="1">
      <c r="A102" s="20">
        <v>15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1"/>
      <c r="L102" s="19">
        <f t="shared" si="10"/>
        <v>0</v>
      </c>
      <c r="M102" s="17">
        <f t="shared" si="11"/>
        <v>0</v>
      </c>
      <c r="N102" s="17">
        <f t="shared" si="12"/>
        <v>0</v>
      </c>
    </row>
    <row r="103" spans="1:14" ht="12.75" hidden="1">
      <c r="A103" s="20">
        <v>16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1"/>
      <c r="L103" s="19">
        <f t="shared" si="10"/>
        <v>0</v>
      </c>
      <c r="M103" s="17">
        <f t="shared" si="11"/>
        <v>0</v>
      </c>
      <c r="N103" s="17">
        <f t="shared" si="12"/>
        <v>0</v>
      </c>
    </row>
    <row r="104" spans="1:14" ht="12.75" hidden="1">
      <c r="A104" s="20">
        <v>17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1"/>
      <c r="L104" s="19">
        <f t="shared" si="10"/>
        <v>0</v>
      </c>
      <c r="M104" s="17">
        <f t="shared" si="11"/>
        <v>0</v>
      </c>
      <c r="N104" s="17">
        <f t="shared" si="12"/>
        <v>0</v>
      </c>
    </row>
    <row r="105" spans="1:14" ht="12.75" hidden="1">
      <c r="A105" s="20">
        <v>18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1"/>
      <c r="L105" s="19">
        <f t="shared" si="10"/>
        <v>0</v>
      </c>
      <c r="M105" s="17">
        <f t="shared" si="11"/>
        <v>0</v>
      </c>
      <c r="N105" s="17">
        <f t="shared" si="12"/>
        <v>0</v>
      </c>
    </row>
    <row r="106" spans="1:14" ht="12.75" hidden="1">
      <c r="A106" s="20">
        <v>19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1"/>
      <c r="L106" s="19">
        <f t="shared" si="10"/>
        <v>0</v>
      </c>
      <c r="M106" s="17">
        <f t="shared" si="11"/>
        <v>0</v>
      </c>
      <c r="N106" s="17">
        <f t="shared" si="12"/>
        <v>0</v>
      </c>
    </row>
    <row r="107" spans="1:14" ht="12.75" hidden="1">
      <c r="A107" s="20">
        <v>20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1"/>
      <c r="L107" s="19">
        <f t="shared" si="10"/>
        <v>0</v>
      </c>
      <c r="M107" s="17">
        <f t="shared" si="11"/>
        <v>0</v>
      </c>
      <c r="N107" s="17">
        <f t="shared" si="12"/>
        <v>0</v>
      </c>
    </row>
    <row r="108" spans="1:14" ht="12.75" hidden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2.75" hidden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 hidden="1">
      <c r="A110" s="4"/>
      <c r="B110" s="4"/>
      <c r="C110" s="4"/>
      <c r="D110" s="4"/>
      <c r="E110" s="5" t="s">
        <v>31</v>
      </c>
      <c r="F110" s="6"/>
      <c r="G110" s="6"/>
      <c r="H110" s="6"/>
      <c r="I110" s="6"/>
      <c r="J110" s="6"/>
      <c r="K110" s="7"/>
      <c r="L110" s="4"/>
      <c r="M110" s="4"/>
      <c r="N110" s="4"/>
    </row>
    <row r="111" spans="1:14" ht="12.75" customHeight="1" hidden="1">
      <c r="A111" s="4"/>
      <c r="B111" s="4"/>
      <c r="C111" s="8" t="s">
        <v>45</v>
      </c>
      <c r="D111" s="4"/>
      <c r="E111" s="9"/>
      <c r="F111" s="9"/>
      <c r="G111" s="9"/>
      <c r="H111" s="9"/>
      <c r="I111" s="9"/>
      <c r="J111" s="9"/>
      <c r="K111" s="9"/>
      <c r="L111" s="4"/>
      <c r="M111" s="4"/>
      <c r="N111" s="4"/>
    </row>
    <row r="112" spans="1:14" ht="25.5" hidden="1">
      <c r="A112" s="10" t="s">
        <v>33</v>
      </c>
      <c r="B112" s="11" t="s">
        <v>34</v>
      </c>
      <c r="C112" s="11" t="s">
        <v>35</v>
      </c>
      <c r="D112" s="11" t="s">
        <v>36</v>
      </c>
      <c r="E112" s="12" t="s">
        <v>37</v>
      </c>
      <c r="F112" s="13"/>
      <c r="G112" s="13"/>
      <c r="H112" s="13"/>
      <c r="I112" s="13"/>
      <c r="J112" s="13"/>
      <c r="K112" s="13"/>
      <c r="L112" s="14" t="s">
        <v>38</v>
      </c>
      <c r="M112" s="15" t="s">
        <v>39</v>
      </c>
      <c r="N112" s="16" t="s">
        <v>40</v>
      </c>
    </row>
    <row r="113" spans="1:14" ht="12.75" hidden="1">
      <c r="A113" s="17">
        <v>1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8"/>
      <c r="L113" s="19">
        <f aca="true" t="shared" si="13" ref="L113:L122">SUM(E113:K113)-M113-N113</f>
        <v>0</v>
      </c>
      <c r="M113" s="17">
        <f aca="true" t="shared" si="14" ref="M113:M122">MAX(E113:K113)</f>
        <v>0</v>
      </c>
      <c r="N113" s="17">
        <f aca="true" t="shared" si="15" ref="N113:N122">MIN(E113:K113)</f>
        <v>0</v>
      </c>
    </row>
    <row r="114" spans="1:14" ht="12.75" hidden="1">
      <c r="A114" s="20">
        <v>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1"/>
      <c r="L114" s="19">
        <f t="shared" si="13"/>
        <v>0</v>
      </c>
      <c r="M114" s="17">
        <f t="shared" si="14"/>
        <v>0</v>
      </c>
      <c r="N114" s="17">
        <f t="shared" si="15"/>
        <v>0</v>
      </c>
    </row>
    <row r="115" spans="1:14" ht="12.75" hidden="1">
      <c r="A115" s="20">
        <v>3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1"/>
      <c r="L115" s="19">
        <f t="shared" si="13"/>
        <v>0</v>
      </c>
      <c r="M115" s="17">
        <f t="shared" si="14"/>
        <v>0</v>
      </c>
      <c r="N115" s="17">
        <f t="shared" si="15"/>
        <v>0</v>
      </c>
    </row>
    <row r="116" spans="1:14" ht="12.75" hidden="1">
      <c r="A116" s="20">
        <v>4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1"/>
      <c r="L116" s="19">
        <f t="shared" si="13"/>
        <v>0</v>
      </c>
      <c r="M116" s="17">
        <f t="shared" si="14"/>
        <v>0</v>
      </c>
      <c r="N116" s="17">
        <f t="shared" si="15"/>
        <v>0</v>
      </c>
    </row>
    <row r="117" spans="1:14" ht="12.75" hidden="1">
      <c r="A117" s="20">
        <v>5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1"/>
      <c r="L117" s="19">
        <f t="shared" si="13"/>
        <v>0</v>
      </c>
      <c r="M117" s="17">
        <f t="shared" si="14"/>
        <v>0</v>
      </c>
      <c r="N117" s="17">
        <f t="shared" si="15"/>
        <v>0</v>
      </c>
    </row>
    <row r="118" spans="1:14" ht="12.75" hidden="1">
      <c r="A118" s="20">
        <v>6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1"/>
      <c r="L118" s="19">
        <f t="shared" si="13"/>
        <v>0</v>
      </c>
      <c r="M118" s="17">
        <f t="shared" si="14"/>
        <v>0</v>
      </c>
      <c r="N118" s="17">
        <f t="shared" si="15"/>
        <v>0</v>
      </c>
    </row>
    <row r="119" spans="1:14" ht="12.75" hidden="1">
      <c r="A119" s="20">
        <v>7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1"/>
      <c r="L119" s="19">
        <f t="shared" si="13"/>
        <v>0</v>
      </c>
      <c r="M119" s="17">
        <f t="shared" si="14"/>
        <v>0</v>
      </c>
      <c r="N119" s="17">
        <f t="shared" si="15"/>
        <v>0</v>
      </c>
    </row>
    <row r="120" spans="1:14" ht="12.75" hidden="1">
      <c r="A120" s="20">
        <v>8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1"/>
      <c r="L120" s="19">
        <f t="shared" si="13"/>
        <v>0</v>
      </c>
      <c r="M120" s="17">
        <f t="shared" si="14"/>
        <v>0</v>
      </c>
      <c r="N120" s="17">
        <f t="shared" si="15"/>
        <v>0</v>
      </c>
    </row>
    <row r="121" spans="1:14" ht="12.75" hidden="1">
      <c r="A121" s="20">
        <v>9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1"/>
      <c r="L121" s="19">
        <f t="shared" si="13"/>
        <v>0</v>
      </c>
      <c r="M121" s="17">
        <f t="shared" si="14"/>
        <v>0</v>
      </c>
      <c r="N121" s="17">
        <f t="shared" si="15"/>
        <v>0</v>
      </c>
    </row>
    <row r="122" spans="1:14" ht="12.75" hidden="1">
      <c r="A122" s="20">
        <v>10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1"/>
      <c r="L122" s="19">
        <f t="shared" si="13"/>
        <v>0</v>
      </c>
      <c r="M122" s="17">
        <f t="shared" si="14"/>
        <v>0</v>
      </c>
      <c r="N122" s="17">
        <f t="shared" si="15"/>
        <v>0</v>
      </c>
    </row>
    <row r="127" spans="1:14" ht="12.75">
      <c r="A127" s="4"/>
      <c r="B127" s="4"/>
      <c r="C127" s="4"/>
      <c r="D127" s="4"/>
      <c r="E127" s="5" t="s">
        <v>31</v>
      </c>
      <c r="F127" s="6"/>
      <c r="G127" s="6"/>
      <c r="H127" s="6"/>
      <c r="I127" s="6"/>
      <c r="J127" s="6"/>
      <c r="K127" s="7"/>
      <c r="L127" s="4"/>
      <c r="M127" s="4"/>
      <c r="N127" s="4"/>
    </row>
    <row r="128" spans="1:14" ht="79.5" customHeight="1">
      <c r="A128" s="4"/>
      <c r="B128" s="4"/>
      <c r="C128" s="8" t="s">
        <v>133</v>
      </c>
      <c r="D128" s="4"/>
      <c r="E128" s="9"/>
      <c r="F128" s="9"/>
      <c r="G128" s="9"/>
      <c r="H128" s="9"/>
      <c r="I128" s="9"/>
      <c r="J128" s="9"/>
      <c r="K128" s="9"/>
      <c r="L128" s="4"/>
      <c r="M128" s="4"/>
      <c r="N128" s="4"/>
    </row>
    <row r="129" spans="1:14" ht="25.5">
      <c r="A129" s="10" t="s">
        <v>33</v>
      </c>
      <c r="B129" s="11" t="s">
        <v>34</v>
      </c>
      <c r="C129" s="11" t="s">
        <v>35</v>
      </c>
      <c r="D129" s="11" t="s">
        <v>36</v>
      </c>
      <c r="E129" s="12" t="s">
        <v>37</v>
      </c>
      <c r="F129" s="13"/>
      <c r="G129" s="13"/>
      <c r="H129" s="13"/>
      <c r="I129" s="13"/>
      <c r="J129" s="13"/>
      <c r="K129" s="13"/>
      <c r="L129" s="14" t="s">
        <v>38</v>
      </c>
      <c r="M129" s="15" t="s">
        <v>39</v>
      </c>
      <c r="N129" s="16" t="s">
        <v>40</v>
      </c>
    </row>
    <row r="130" spans="1:14" ht="12.75">
      <c r="A130" s="17">
        <v>1</v>
      </c>
      <c r="B130" s="17"/>
      <c r="C130" s="1" t="s">
        <v>108</v>
      </c>
      <c r="D130" s="1" t="s">
        <v>50</v>
      </c>
      <c r="E130" s="17">
        <v>7</v>
      </c>
      <c r="F130" s="17">
        <v>7</v>
      </c>
      <c r="G130" s="17">
        <v>6</v>
      </c>
      <c r="H130" s="17">
        <v>7</v>
      </c>
      <c r="I130" s="17">
        <v>8</v>
      </c>
      <c r="J130" s="17"/>
      <c r="K130" s="18"/>
      <c r="L130" s="19">
        <f>SUM(E130:K130)-M130-N130</f>
        <v>35</v>
      </c>
      <c r="M130" s="17"/>
      <c r="N130" s="17"/>
    </row>
    <row r="131" spans="1:14" ht="12.75">
      <c r="A131" s="17">
        <v>2</v>
      </c>
      <c r="B131" s="20"/>
      <c r="C131" s="80" t="s">
        <v>164</v>
      </c>
      <c r="D131" s="80" t="s">
        <v>5</v>
      </c>
      <c r="E131" s="20">
        <v>7</v>
      </c>
      <c r="F131" s="20">
        <v>6</v>
      </c>
      <c r="G131" s="20">
        <v>7</v>
      </c>
      <c r="H131" s="20">
        <v>6</v>
      </c>
      <c r="I131" s="20">
        <v>6</v>
      </c>
      <c r="J131" s="20"/>
      <c r="K131" s="21"/>
      <c r="L131" s="19">
        <f>SUM(E131:K131)-M131-N131</f>
        <v>32</v>
      </c>
      <c r="M131" s="17"/>
      <c r="N131" s="17"/>
    </row>
    <row r="132" spans="1:14" ht="12.75">
      <c r="A132" s="17">
        <v>3</v>
      </c>
      <c r="B132" s="20"/>
      <c r="C132" s="3" t="s">
        <v>25</v>
      </c>
      <c r="D132" s="2" t="s">
        <v>6</v>
      </c>
      <c r="E132" s="20">
        <v>6</v>
      </c>
      <c r="F132" s="20">
        <v>7</v>
      </c>
      <c r="G132" s="20">
        <v>6</v>
      </c>
      <c r="H132" s="20">
        <v>5</v>
      </c>
      <c r="I132" s="20">
        <v>7</v>
      </c>
      <c r="J132" s="20"/>
      <c r="K132" s="21"/>
      <c r="L132" s="19">
        <f>SUM(E132:K132)-M132-N132</f>
        <v>31</v>
      </c>
      <c r="M132" s="17"/>
      <c r="N132" s="17"/>
    </row>
    <row r="133" spans="1:14" ht="12.75">
      <c r="A133" s="17">
        <v>4</v>
      </c>
      <c r="B133" s="20"/>
      <c r="C133" s="87" t="s">
        <v>106</v>
      </c>
      <c r="D133" s="87" t="s">
        <v>6</v>
      </c>
      <c r="E133" s="20">
        <v>5</v>
      </c>
      <c r="F133" s="20">
        <v>6</v>
      </c>
      <c r="G133" s="20">
        <v>6</v>
      </c>
      <c r="H133" s="20">
        <v>5</v>
      </c>
      <c r="I133" s="20">
        <v>7</v>
      </c>
      <c r="J133" s="20"/>
      <c r="K133" s="21"/>
      <c r="L133" s="19">
        <f>SUM(E133:K133)-M133-N133</f>
        <v>29</v>
      </c>
      <c r="M133" s="17"/>
      <c r="N133" s="17"/>
    </row>
    <row r="134" spans="1:14" ht="12.75">
      <c r="A134" s="17">
        <v>5</v>
      </c>
      <c r="B134" s="20"/>
      <c r="C134" s="82" t="s">
        <v>107</v>
      </c>
      <c r="D134" s="82" t="s">
        <v>28</v>
      </c>
      <c r="E134" s="20">
        <v>3</v>
      </c>
      <c r="F134" s="20">
        <v>4</v>
      </c>
      <c r="G134" s="20">
        <v>4</v>
      </c>
      <c r="H134" s="20">
        <v>4</v>
      </c>
      <c r="I134" s="20">
        <v>3</v>
      </c>
      <c r="J134" s="20"/>
      <c r="K134" s="21"/>
      <c r="L134" s="19">
        <f>SUM(E134:K134)-M134-N134</f>
        <v>18</v>
      </c>
      <c r="M134" s="17"/>
      <c r="N134" s="17"/>
    </row>
    <row r="135" spans="1:14" ht="12.75">
      <c r="A135" s="17">
        <v>6</v>
      </c>
      <c r="B135" s="21"/>
      <c r="C135" s="81"/>
      <c r="D135" s="81"/>
      <c r="E135" s="7"/>
      <c r="F135" s="20"/>
      <c r="G135" s="20"/>
      <c r="H135" s="20"/>
      <c r="I135" s="20"/>
      <c r="J135" s="20"/>
      <c r="K135" s="21"/>
      <c r="L135" s="19">
        <f aca="true" t="shared" si="16" ref="L135:L149">SUM(E135:K135)-M135-N135</f>
        <v>0</v>
      </c>
      <c r="M135" s="17"/>
      <c r="N135" s="17"/>
    </row>
    <row r="136" spans="1:14" ht="12.75">
      <c r="A136" s="17">
        <v>7</v>
      </c>
      <c r="B136" s="21"/>
      <c r="C136" s="81"/>
      <c r="D136" s="81"/>
      <c r="E136" s="7"/>
      <c r="F136" s="20"/>
      <c r="G136" s="20"/>
      <c r="H136" s="20"/>
      <c r="I136" s="20"/>
      <c r="J136" s="20"/>
      <c r="K136" s="21"/>
      <c r="L136" s="19">
        <f t="shared" si="16"/>
        <v>0</v>
      </c>
      <c r="M136" s="17"/>
      <c r="N136" s="17"/>
    </row>
    <row r="137" spans="1:14" ht="12.75">
      <c r="A137" s="17">
        <v>8</v>
      </c>
      <c r="B137" s="21"/>
      <c r="C137" s="82"/>
      <c r="D137" s="82"/>
      <c r="E137" s="7"/>
      <c r="F137" s="20"/>
      <c r="G137" s="20"/>
      <c r="H137" s="20"/>
      <c r="I137" s="20"/>
      <c r="J137" s="20"/>
      <c r="K137" s="21"/>
      <c r="L137" s="19">
        <f t="shared" si="16"/>
        <v>0</v>
      </c>
      <c r="M137" s="17"/>
      <c r="N137" s="17"/>
    </row>
    <row r="138" spans="1:14" ht="12.75">
      <c r="A138" s="17">
        <v>9</v>
      </c>
      <c r="B138" s="20"/>
      <c r="C138" s="23"/>
      <c r="D138" s="23"/>
      <c r="E138" s="20"/>
      <c r="F138" s="20"/>
      <c r="G138" s="20"/>
      <c r="H138" s="20"/>
      <c r="I138" s="20"/>
      <c r="J138" s="20"/>
      <c r="K138" s="21"/>
      <c r="L138" s="19">
        <f t="shared" si="16"/>
        <v>0</v>
      </c>
      <c r="M138" s="17"/>
      <c r="N138" s="17"/>
    </row>
    <row r="139" spans="1:14" ht="12.75">
      <c r="A139" s="17">
        <v>10</v>
      </c>
      <c r="B139" s="20"/>
      <c r="C139" s="1"/>
      <c r="D139" s="1"/>
      <c r="E139" s="20"/>
      <c r="F139" s="20"/>
      <c r="G139" s="20"/>
      <c r="H139" s="20"/>
      <c r="I139" s="20"/>
      <c r="J139" s="20"/>
      <c r="K139" s="21"/>
      <c r="L139" s="19">
        <f t="shared" si="16"/>
        <v>0</v>
      </c>
      <c r="M139" s="17"/>
      <c r="N139" s="17"/>
    </row>
    <row r="140" spans="1:14" ht="12.75" hidden="1">
      <c r="A140" s="20">
        <v>11</v>
      </c>
      <c r="B140" s="20"/>
      <c r="C140" s="1"/>
      <c r="D140" s="1"/>
      <c r="E140" s="20"/>
      <c r="F140" s="20"/>
      <c r="G140" s="20"/>
      <c r="H140" s="20"/>
      <c r="I140" s="20"/>
      <c r="J140" s="20"/>
      <c r="K140" s="21"/>
      <c r="L140" s="19">
        <f t="shared" si="16"/>
        <v>0</v>
      </c>
      <c r="M140" s="17">
        <f aca="true" t="shared" si="17" ref="M140:M149">MAX(E140:K140)</f>
        <v>0</v>
      </c>
      <c r="N140" s="17">
        <f aca="true" t="shared" si="18" ref="N140:N149">MIN(E140:K140)</f>
        <v>0</v>
      </c>
    </row>
    <row r="141" spans="1:14" ht="12.75" hidden="1">
      <c r="A141" s="20">
        <v>12</v>
      </c>
      <c r="B141" s="20"/>
      <c r="C141" s="1"/>
      <c r="D141" s="1"/>
      <c r="E141" s="20"/>
      <c r="F141" s="20"/>
      <c r="G141" s="20"/>
      <c r="H141" s="20"/>
      <c r="I141" s="20"/>
      <c r="J141" s="20"/>
      <c r="K141" s="21"/>
      <c r="L141" s="19">
        <f t="shared" si="16"/>
        <v>0</v>
      </c>
      <c r="M141" s="17">
        <f t="shared" si="17"/>
        <v>0</v>
      </c>
      <c r="N141" s="17">
        <f t="shared" si="18"/>
        <v>0</v>
      </c>
    </row>
    <row r="142" spans="1:14" ht="12.75" hidden="1">
      <c r="A142" s="20">
        <v>13</v>
      </c>
      <c r="B142" s="20"/>
      <c r="C142" s="1"/>
      <c r="D142" s="1"/>
      <c r="E142" s="20"/>
      <c r="F142" s="20"/>
      <c r="G142" s="20"/>
      <c r="H142" s="20"/>
      <c r="I142" s="20"/>
      <c r="J142" s="20"/>
      <c r="K142" s="21"/>
      <c r="L142" s="19">
        <f t="shared" si="16"/>
        <v>0</v>
      </c>
      <c r="M142" s="17">
        <f t="shared" si="17"/>
        <v>0</v>
      </c>
      <c r="N142" s="17">
        <f t="shared" si="18"/>
        <v>0</v>
      </c>
    </row>
    <row r="143" spans="1:14" ht="12.75" hidden="1">
      <c r="A143" s="20">
        <v>14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1"/>
      <c r="L143" s="19">
        <f t="shared" si="16"/>
        <v>0</v>
      </c>
      <c r="M143" s="17">
        <f t="shared" si="17"/>
        <v>0</v>
      </c>
      <c r="N143" s="17">
        <f t="shared" si="18"/>
        <v>0</v>
      </c>
    </row>
    <row r="144" spans="1:14" ht="12.75" hidden="1">
      <c r="A144" s="20">
        <v>15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1"/>
      <c r="L144" s="19">
        <f t="shared" si="16"/>
        <v>0</v>
      </c>
      <c r="M144" s="17">
        <f t="shared" si="17"/>
        <v>0</v>
      </c>
      <c r="N144" s="17">
        <f t="shared" si="18"/>
        <v>0</v>
      </c>
    </row>
    <row r="145" spans="1:14" ht="12.75" hidden="1">
      <c r="A145" s="20">
        <v>16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1"/>
      <c r="L145" s="19">
        <f t="shared" si="16"/>
        <v>0</v>
      </c>
      <c r="M145" s="17">
        <f t="shared" si="17"/>
        <v>0</v>
      </c>
      <c r="N145" s="17">
        <f t="shared" si="18"/>
        <v>0</v>
      </c>
    </row>
    <row r="146" spans="1:14" ht="12.75" hidden="1">
      <c r="A146" s="20">
        <v>17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1"/>
      <c r="L146" s="19">
        <f t="shared" si="16"/>
        <v>0</v>
      </c>
      <c r="M146" s="17">
        <f t="shared" si="17"/>
        <v>0</v>
      </c>
      <c r="N146" s="17">
        <f t="shared" si="18"/>
        <v>0</v>
      </c>
    </row>
    <row r="147" spans="1:14" ht="12.75" hidden="1">
      <c r="A147" s="20">
        <v>18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1"/>
      <c r="L147" s="19">
        <f t="shared" si="16"/>
        <v>0</v>
      </c>
      <c r="M147" s="17">
        <f t="shared" si="17"/>
        <v>0</v>
      </c>
      <c r="N147" s="17">
        <f t="shared" si="18"/>
        <v>0</v>
      </c>
    </row>
    <row r="148" spans="1:14" ht="12.75" hidden="1">
      <c r="A148" s="20">
        <v>19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1"/>
      <c r="L148" s="19">
        <f t="shared" si="16"/>
        <v>0</v>
      </c>
      <c r="M148" s="17">
        <f t="shared" si="17"/>
        <v>0</v>
      </c>
      <c r="N148" s="17">
        <f t="shared" si="18"/>
        <v>0</v>
      </c>
    </row>
    <row r="149" spans="1:14" ht="12.75" hidden="1">
      <c r="A149" s="20">
        <v>20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1"/>
      <c r="L149" s="19">
        <f t="shared" si="16"/>
        <v>0</v>
      </c>
      <c r="M149" s="17">
        <f t="shared" si="17"/>
        <v>0</v>
      </c>
      <c r="N149" s="17">
        <f t="shared" si="18"/>
        <v>0</v>
      </c>
    </row>
    <row r="150" spans="1:14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5" t="s">
        <v>31</v>
      </c>
      <c r="F152" s="6"/>
      <c r="G152" s="6"/>
      <c r="H152" s="6"/>
      <c r="I152" s="6"/>
      <c r="J152" s="6"/>
      <c r="K152" s="7"/>
      <c r="L152" s="4"/>
      <c r="M152" s="4"/>
      <c r="N152" s="4"/>
    </row>
    <row r="153" spans="1:14" ht="79.5" customHeight="1">
      <c r="A153" s="4"/>
      <c r="B153" s="4"/>
      <c r="C153" s="8" t="s">
        <v>134</v>
      </c>
      <c r="D153" s="4"/>
      <c r="E153" s="9"/>
      <c r="F153" s="9"/>
      <c r="G153" s="9"/>
      <c r="H153" s="9"/>
      <c r="I153" s="9"/>
      <c r="J153" s="9"/>
      <c r="K153" s="9"/>
      <c r="L153" s="4"/>
      <c r="M153" s="4"/>
      <c r="N153" s="4"/>
    </row>
    <row r="154" spans="1:14" ht="25.5">
      <c r="A154" s="10" t="s">
        <v>33</v>
      </c>
      <c r="B154" s="11" t="s">
        <v>34</v>
      </c>
      <c r="C154" s="11" t="s">
        <v>35</v>
      </c>
      <c r="D154" s="11" t="s">
        <v>36</v>
      </c>
      <c r="E154" s="12" t="s">
        <v>37</v>
      </c>
      <c r="F154" s="13"/>
      <c r="G154" s="13"/>
      <c r="H154" s="13"/>
      <c r="I154" s="13"/>
      <c r="J154" s="13"/>
      <c r="K154" s="13"/>
      <c r="L154" s="14" t="s">
        <v>38</v>
      </c>
      <c r="M154" s="15" t="s">
        <v>39</v>
      </c>
      <c r="N154" s="16" t="s">
        <v>40</v>
      </c>
    </row>
    <row r="155" spans="1:14" ht="12.75">
      <c r="A155" s="17">
        <v>1</v>
      </c>
      <c r="B155" s="17"/>
      <c r="C155" s="1" t="s">
        <v>108</v>
      </c>
      <c r="D155" s="1" t="s">
        <v>50</v>
      </c>
      <c r="E155" s="17">
        <v>6</v>
      </c>
      <c r="F155" s="17">
        <v>7</v>
      </c>
      <c r="G155" s="17">
        <v>5</v>
      </c>
      <c r="H155" s="17">
        <v>7</v>
      </c>
      <c r="I155" s="17">
        <v>6</v>
      </c>
      <c r="J155" s="17"/>
      <c r="K155" s="18"/>
      <c r="L155" s="19">
        <f>SUM(E155:K155)-M155-N155</f>
        <v>31</v>
      </c>
      <c r="M155" s="17"/>
      <c r="N155" s="17"/>
    </row>
    <row r="156" spans="1:14" ht="12.75">
      <c r="A156" s="20">
        <v>2</v>
      </c>
      <c r="B156" s="20"/>
      <c r="C156" s="80" t="s">
        <v>164</v>
      </c>
      <c r="D156" s="80" t="s">
        <v>5</v>
      </c>
      <c r="E156" s="20">
        <v>5</v>
      </c>
      <c r="F156" s="20">
        <v>5</v>
      </c>
      <c r="G156" s="20">
        <v>5</v>
      </c>
      <c r="H156" s="20">
        <v>5</v>
      </c>
      <c r="I156" s="20">
        <v>5</v>
      </c>
      <c r="J156" s="20"/>
      <c r="K156" s="21"/>
      <c r="L156" s="19">
        <f>SUM(E156:K156)-M156-N156</f>
        <v>25</v>
      </c>
      <c r="M156" s="17"/>
      <c r="N156" s="17"/>
    </row>
    <row r="157" spans="1:14" ht="12.75">
      <c r="A157" s="20">
        <v>3</v>
      </c>
      <c r="B157" s="20"/>
      <c r="C157" s="3" t="s">
        <v>25</v>
      </c>
      <c r="D157" s="2" t="s">
        <v>6</v>
      </c>
      <c r="E157" s="20">
        <v>5</v>
      </c>
      <c r="F157" s="20">
        <v>5</v>
      </c>
      <c r="G157" s="20">
        <v>5</v>
      </c>
      <c r="H157" s="20">
        <v>5</v>
      </c>
      <c r="I157" s="20">
        <v>5</v>
      </c>
      <c r="J157" s="20"/>
      <c r="K157" s="21"/>
      <c r="L157" s="19">
        <f>SUM(E157:K157)-M157-N157</f>
        <v>25</v>
      </c>
      <c r="M157" s="17"/>
      <c r="N157" s="17"/>
    </row>
    <row r="158" spans="1:14" ht="12.75">
      <c r="A158" s="20">
        <v>4</v>
      </c>
      <c r="B158" s="20"/>
      <c r="C158" s="87" t="s">
        <v>106</v>
      </c>
      <c r="D158" s="87" t="s">
        <v>6</v>
      </c>
      <c r="E158" s="20">
        <v>5</v>
      </c>
      <c r="F158" s="20">
        <v>5</v>
      </c>
      <c r="G158" s="20">
        <v>4</v>
      </c>
      <c r="H158" s="20">
        <v>3</v>
      </c>
      <c r="I158" s="20">
        <v>5</v>
      </c>
      <c r="J158" s="20"/>
      <c r="K158" s="21"/>
      <c r="L158" s="19">
        <f aca="true" t="shared" si="19" ref="L158:L164">SUM(E158:K158)-M158-N158</f>
        <v>22</v>
      </c>
      <c r="M158" s="17"/>
      <c r="N158" s="17"/>
    </row>
    <row r="159" spans="1:14" ht="12.75">
      <c r="A159" s="20">
        <v>5</v>
      </c>
      <c r="B159" s="20"/>
      <c r="C159" s="82" t="s">
        <v>107</v>
      </c>
      <c r="D159" s="82" t="s">
        <v>28</v>
      </c>
      <c r="E159" s="20"/>
      <c r="F159" s="20"/>
      <c r="G159" s="20"/>
      <c r="H159" s="20"/>
      <c r="I159" s="20"/>
      <c r="J159" s="20"/>
      <c r="K159" s="21"/>
      <c r="L159" s="19">
        <f t="shared" si="19"/>
        <v>0</v>
      </c>
      <c r="M159" s="17"/>
      <c r="N159" s="17"/>
    </row>
    <row r="160" spans="1:14" ht="12.75">
      <c r="A160" s="20">
        <v>6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1"/>
      <c r="L160" s="19">
        <f t="shared" si="19"/>
        <v>0</v>
      </c>
      <c r="M160" s="17"/>
      <c r="N160" s="17"/>
    </row>
    <row r="161" spans="1:14" ht="12.75">
      <c r="A161" s="20">
        <v>7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1"/>
      <c r="L161" s="19">
        <f t="shared" si="19"/>
        <v>0</v>
      </c>
      <c r="M161" s="17"/>
      <c r="N161" s="17"/>
    </row>
    <row r="162" spans="1:14" ht="12.75">
      <c r="A162" s="20">
        <v>8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1"/>
      <c r="L162" s="19">
        <f t="shared" si="19"/>
        <v>0</v>
      </c>
      <c r="M162" s="17"/>
      <c r="N162" s="17"/>
    </row>
    <row r="163" spans="1:14" ht="12.75">
      <c r="A163" s="20">
        <v>9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1"/>
      <c r="L163" s="19">
        <f t="shared" si="19"/>
        <v>0</v>
      </c>
      <c r="M163" s="17"/>
      <c r="N163" s="17"/>
    </row>
    <row r="164" spans="1:14" ht="12.75">
      <c r="A164" s="20">
        <v>10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1"/>
      <c r="L164" s="19">
        <f t="shared" si="19"/>
        <v>0</v>
      </c>
      <c r="M164" s="17"/>
      <c r="N164" s="17"/>
    </row>
  </sheetData>
  <printOptions/>
  <pageMargins left="0.75" right="0.5597222222222222" top="1" bottom="1" header="0.5118055555555556" footer="0.5118055555555556"/>
  <pageSetup horizontalDpi="300" verticalDpi="300" orientation="portrait" paperSize="9" r:id="rId2"/>
  <rowBreaks count="2" manualBreakCount="2">
    <brk id="40" max="255" man="1"/>
    <brk id="1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3"/>
  <sheetViews>
    <sheetView workbookViewId="0" topLeftCell="A1">
      <selection activeCell="B1" sqref="B1"/>
    </sheetView>
  </sheetViews>
  <sheetFormatPr defaultColWidth="9.00390625" defaultRowHeight="12.75"/>
  <cols>
    <col min="1" max="1" width="3.00390625" style="61" customWidth="1"/>
    <col min="2" max="2" width="17.125" style="61" customWidth="1"/>
    <col min="3" max="3" width="5.625" style="61" customWidth="1"/>
    <col min="4" max="4" width="21.25390625" style="61" customWidth="1"/>
    <col min="5" max="5" width="4.875" style="61" customWidth="1"/>
    <col min="6" max="6" width="18.375" style="61" customWidth="1"/>
    <col min="7" max="7" width="4.25390625" style="61" customWidth="1"/>
    <col min="8" max="8" width="23.00390625" style="61" customWidth="1"/>
    <col min="9" max="9" width="3.75390625" style="61" customWidth="1"/>
    <col min="10" max="10" width="18.875" style="61" customWidth="1"/>
    <col min="11" max="11" width="3.75390625" style="61" customWidth="1"/>
  </cols>
  <sheetData>
    <row r="2" spans="1:11" ht="15.75">
      <c r="A2" s="62"/>
      <c r="B2" s="63" t="s">
        <v>92</v>
      </c>
      <c r="C2" s="64" t="s">
        <v>6</v>
      </c>
      <c r="D2" s="65"/>
      <c r="E2" s="65"/>
      <c r="F2" s="95"/>
      <c r="G2" s="65"/>
      <c r="H2" s="70" t="s">
        <v>141</v>
      </c>
      <c r="I2" s="65"/>
      <c r="J2" s="36"/>
      <c r="K2"/>
    </row>
    <row r="3" spans="1:11" ht="15">
      <c r="A3" s="62">
        <v>1</v>
      </c>
      <c r="B3" s="67"/>
      <c r="C3" s="68"/>
      <c r="D3" s="63" t="s">
        <v>92</v>
      </c>
      <c r="E3" s="64" t="s">
        <v>6</v>
      </c>
      <c r="F3" s="96"/>
      <c r="G3" s="65"/>
      <c r="H3" s="72" t="s">
        <v>142</v>
      </c>
      <c r="I3" s="65"/>
      <c r="J3" s="36"/>
      <c r="K3"/>
    </row>
    <row r="4" spans="1:11" ht="12.75">
      <c r="A4" s="62"/>
      <c r="B4" s="63" t="s">
        <v>110</v>
      </c>
      <c r="C4" s="64" t="s">
        <v>1</v>
      </c>
      <c r="D4" s="67"/>
      <c r="E4" s="68"/>
      <c r="F4" s="97"/>
      <c r="G4" s="92"/>
      <c r="H4" s="65"/>
      <c r="I4" s="65"/>
      <c r="J4" s="36"/>
      <c r="K4"/>
    </row>
    <row r="5" spans="1:11" ht="12.75">
      <c r="A5" s="62"/>
      <c r="B5" s="67"/>
      <c r="C5" s="68"/>
      <c r="D5" s="65"/>
      <c r="E5" s="68"/>
      <c r="F5" s="98"/>
      <c r="G5" s="94"/>
      <c r="H5" s="92"/>
      <c r="I5" s="65"/>
      <c r="K5"/>
    </row>
    <row r="6" spans="1:11" ht="12.75">
      <c r="A6"/>
      <c r="B6"/>
      <c r="C6"/>
      <c r="D6"/>
      <c r="E6"/>
      <c r="F6"/>
      <c r="G6" s="93"/>
      <c r="H6" s="92"/>
      <c r="I6" s="65"/>
      <c r="K6"/>
    </row>
    <row r="9" spans="1:10" ht="12.75">
      <c r="A9" s="62">
        <v>1</v>
      </c>
      <c r="B9" s="74"/>
      <c r="C9" s="64"/>
      <c r="D9" s="65"/>
      <c r="E9" s="65"/>
      <c r="F9" s="66"/>
      <c r="G9" s="65"/>
      <c r="H9" s="65"/>
      <c r="I9" s="65"/>
      <c r="J9" s="65"/>
    </row>
    <row r="10" spans="1:10" ht="12.75">
      <c r="A10" s="62"/>
      <c r="B10" s="67"/>
      <c r="C10" s="68"/>
      <c r="D10" s="63" t="s">
        <v>111</v>
      </c>
      <c r="E10" s="64" t="s">
        <v>50</v>
      </c>
      <c r="F10" s="69"/>
      <c r="G10" s="65"/>
      <c r="H10" s="65"/>
      <c r="I10" s="65"/>
      <c r="J10" s="65"/>
    </row>
    <row r="11" spans="1:10" ht="15" customHeight="1">
      <c r="A11" s="62">
        <v>2</v>
      </c>
      <c r="B11" s="63"/>
      <c r="C11" s="64"/>
      <c r="D11" s="67"/>
      <c r="E11" s="68"/>
      <c r="F11" s="69"/>
      <c r="G11" s="65"/>
      <c r="H11" s="65"/>
      <c r="I11" s="65"/>
      <c r="J11" s="65"/>
    </row>
    <row r="12" spans="1:10" ht="15.75">
      <c r="A12" s="62"/>
      <c r="B12" s="67"/>
      <c r="C12" s="68"/>
      <c r="D12" s="65"/>
      <c r="E12" s="68"/>
      <c r="F12" s="63" t="s">
        <v>111</v>
      </c>
      <c r="G12" s="64" t="s">
        <v>50</v>
      </c>
      <c r="H12" s="69"/>
      <c r="I12" s="65"/>
      <c r="J12" s="70" t="s">
        <v>141</v>
      </c>
    </row>
    <row r="13" spans="1:10" ht="15">
      <c r="A13" s="62">
        <v>3</v>
      </c>
      <c r="B13" s="63"/>
      <c r="C13" s="64"/>
      <c r="D13" s="65"/>
      <c r="E13" s="68"/>
      <c r="F13" s="71"/>
      <c r="G13" s="68"/>
      <c r="H13" s="69"/>
      <c r="I13" s="65"/>
      <c r="J13" s="72" t="s">
        <v>143</v>
      </c>
    </row>
    <row r="14" spans="1:10" ht="12.75">
      <c r="A14" s="62"/>
      <c r="B14" s="67"/>
      <c r="C14" s="68"/>
      <c r="D14" s="63" t="s">
        <v>112</v>
      </c>
      <c r="E14" s="64" t="s">
        <v>115</v>
      </c>
      <c r="F14" s="69"/>
      <c r="G14" s="68"/>
      <c r="H14" s="69"/>
      <c r="I14" s="65"/>
      <c r="J14" s="65"/>
    </row>
    <row r="15" spans="1:12" ht="12.75">
      <c r="A15" s="62">
        <v>4</v>
      </c>
      <c r="B15" s="63"/>
      <c r="C15" s="64"/>
      <c r="D15" s="67"/>
      <c r="E15" s="68"/>
      <c r="F15" s="65"/>
      <c r="G15" s="68"/>
      <c r="H15" s="69"/>
      <c r="I15" s="65"/>
      <c r="K15" s="75"/>
      <c r="L15" s="73"/>
    </row>
    <row r="16" spans="1:11" ht="12.75">
      <c r="A16" s="62"/>
      <c r="B16" s="67"/>
      <c r="C16" s="68"/>
      <c r="D16" s="65"/>
      <c r="E16" s="68"/>
      <c r="F16" s="65"/>
      <c r="G16" s="68"/>
      <c r="H16" s="63" t="s">
        <v>111</v>
      </c>
      <c r="I16" s="64" t="s">
        <v>50</v>
      </c>
      <c r="K16" s="76"/>
    </row>
    <row r="17" spans="1:11" ht="12.75">
      <c r="A17" s="62">
        <v>5</v>
      </c>
      <c r="B17" s="63"/>
      <c r="C17" s="64"/>
      <c r="D17" s="65"/>
      <c r="E17" s="68"/>
      <c r="F17" s="65"/>
      <c r="G17" s="68"/>
      <c r="H17" s="71"/>
      <c r="I17" s="77"/>
      <c r="J17" s="76"/>
      <c r="K17" s="76"/>
    </row>
    <row r="18" spans="1:11" ht="12.75">
      <c r="A18" s="62"/>
      <c r="B18" s="67"/>
      <c r="C18" s="68"/>
      <c r="D18" s="63"/>
      <c r="E18" s="64"/>
      <c r="F18" s="69"/>
      <c r="G18" s="68"/>
      <c r="H18" s="69"/>
      <c r="I18" s="78"/>
      <c r="K18" s="76"/>
    </row>
    <row r="19" spans="1:11" ht="12.75">
      <c r="A19" s="62">
        <v>6</v>
      </c>
      <c r="B19" s="63"/>
      <c r="C19" s="64"/>
      <c r="D19" s="67"/>
      <c r="E19" s="68"/>
      <c r="F19" s="69"/>
      <c r="G19" s="68"/>
      <c r="H19" s="69"/>
      <c r="I19" s="78"/>
      <c r="J19" s="76"/>
      <c r="K19" s="76"/>
    </row>
    <row r="20" spans="1:11" ht="12.75">
      <c r="A20" s="62"/>
      <c r="B20" s="67"/>
      <c r="C20" s="68"/>
      <c r="D20" s="65"/>
      <c r="E20" s="68"/>
      <c r="F20" s="63" t="s">
        <v>86</v>
      </c>
      <c r="G20" s="64" t="s">
        <v>115</v>
      </c>
      <c r="H20" s="69"/>
      <c r="I20" s="78"/>
      <c r="J20" s="76"/>
      <c r="K20" s="76"/>
    </row>
    <row r="21" spans="1:11" ht="12.75">
      <c r="A21" s="62">
        <v>7</v>
      </c>
      <c r="B21" s="63"/>
      <c r="C21" s="64"/>
      <c r="D21" s="65"/>
      <c r="E21" s="68"/>
      <c r="F21" s="71"/>
      <c r="G21" s="68"/>
      <c r="H21" s="65"/>
      <c r="I21" s="78"/>
      <c r="J21" s="76"/>
      <c r="K21" s="76"/>
    </row>
    <row r="22" spans="1:11" ht="12.75">
      <c r="A22" s="62"/>
      <c r="B22" s="67"/>
      <c r="C22" s="68"/>
      <c r="D22" s="63"/>
      <c r="E22" s="64"/>
      <c r="F22" s="69"/>
      <c r="G22" s="68"/>
      <c r="H22" s="65"/>
      <c r="I22" s="78"/>
      <c r="J22" s="76"/>
      <c r="K22" s="76"/>
    </row>
    <row r="23" spans="1:11" ht="12.75">
      <c r="A23" s="62">
        <v>8</v>
      </c>
      <c r="B23" s="63"/>
      <c r="C23" s="64"/>
      <c r="D23" s="67"/>
      <c r="E23" s="68"/>
      <c r="F23" s="65"/>
      <c r="G23" s="68"/>
      <c r="H23" s="65"/>
      <c r="I23" s="78"/>
      <c r="J23" s="63" t="s">
        <v>111</v>
      </c>
      <c r="K23" s="64" t="s">
        <v>50</v>
      </c>
    </row>
    <row r="24" spans="1:11" ht="12.75">
      <c r="A24" s="62"/>
      <c r="B24" s="67"/>
      <c r="C24" s="68"/>
      <c r="D24" s="65"/>
      <c r="E24" s="68"/>
      <c r="F24" s="65"/>
      <c r="G24" s="68"/>
      <c r="H24" s="65"/>
      <c r="I24" s="78"/>
      <c r="J24" s="76"/>
      <c r="K24" s="76"/>
    </row>
    <row r="25" spans="1:11" ht="12.75">
      <c r="A25" s="62">
        <v>9</v>
      </c>
      <c r="B25" s="63"/>
      <c r="C25" s="64"/>
      <c r="D25" s="65"/>
      <c r="E25" s="68"/>
      <c r="F25" s="65"/>
      <c r="G25" s="68"/>
      <c r="H25" s="65"/>
      <c r="I25" s="78"/>
      <c r="J25" s="76"/>
      <c r="K25" s="76"/>
    </row>
    <row r="26" spans="1:10" ht="12.75">
      <c r="A26" s="62"/>
      <c r="B26" s="67"/>
      <c r="C26" s="68"/>
      <c r="D26" s="63"/>
      <c r="E26" s="64"/>
      <c r="F26" s="69"/>
      <c r="G26" s="68"/>
      <c r="H26" s="65"/>
      <c r="I26" s="68"/>
      <c r="J26" s="69"/>
    </row>
    <row r="27" spans="1:10" ht="12.75">
      <c r="A27" s="62">
        <v>10</v>
      </c>
      <c r="B27" s="63"/>
      <c r="C27" s="64"/>
      <c r="D27" s="67"/>
      <c r="E27" s="68"/>
      <c r="F27" s="69"/>
      <c r="G27" s="68"/>
      <c r="H27" s="65"/>
      <c r="I27" s="68"/>
      <c r="J27" s="69"/>
    </row>
    <row r="28" spans="1:10" ht="12.75">
      <c r="A28" s="62"/>
      <c r="B28" s="67"/>
      <c r="C28" s="68"/>
      <c r="D28" s="65"/>
      <c r="E28" s="68"/>
      <c r="F28" s="63" t="s">
        <v>114</v>
      </c>
      <c r="G28" s="64" t="s">
        <v>28</v>
      </c>
      <c r="H28" s="69"/>
      <c r="I28" s="68"/>
      <c r="J28" s="69"/>
    </row>
    <row r="29" spans="1:10" ht="12.75">
      <c r="A29" s="62">
        <v>11</v>
      </c>
      <c r="B29" s="63"/>
      <c r="C29" s="64"/>
      <c r="D29" s="65"/>
      <c r="E29" s="68"/>
      <c r="F29" s="71"/>
      <c r="G29" s="68"/>
      <c r="H29" s="69"/>
      <c r="I29" s="68"/>
      <c r="J29" s="69"/>
    </row>
    <row r="30" spans="1:10" ht="12.75">
      <c r="A30" s="62"/>
      <c r="B30" s="67"/>
      <c r="C30" s="68"/>
      <c r="D30" s="63"/>
      <c r="E30" s="64"/>
      <c r="F30" s="69"/>
      <c r="G30" s="68"/>
      <c r="H30" s="69"/>
      <c r="I30" s="68"/>
      <c r="J30" s="69"/>
    </row>
    <row r="31" spans="1:10" ht="12.75">
      <c r="A31" s="62">
        <v>12</v>
      </c>
      <c r="B31" s="63"/>
      <c r="C31" s="64"/>
      <c r="D31" s="67"/>
      <c r="E31" s="68"/>
      <c r="F31" s="65"/>
      <c r="G31" s="68"/>
      <c r="H31" s="69"/>
      <c r="I31" s="68"/>
      <c r="J31" s="69"/>
    </row>
    <row r="32" spans="1:10" ht="12.75">
      <c r="A32" s="62"/>
      <c r="B32" s="67"/>
      <c r="C32" s="68"/>
      <c r="D32" s="65"/>
      <c r="E32" s="68"/>
      <c r="F32" s="65"/>
      <c r="G32" s="68"/>
      <c r="H32" s="63" t="s">
        <v>114</v>
      </c>
      <c r="I32" s="64" t="s">
        <v>28</v>
      </c>
      <c r="J32" s="69"/>
    </row>
    <row r="33" spans="1:10" ht="12.75">
      <c r="A33" s="62">
        <v>13</v>
      </c>
      <c r="B33" s="63"/>
      <c r="C33" s="64"/>
      <c r="D33" s="65"/>
      <c r="E33" s="68"/>
      <c r="F33" s="65"/>
      <c r="G33" s="68"/>
      <c r="H33" s="71"/>
      <c r="I33" s="65"/>
      <c r="J33" s="65"/>
    </row>
    <row r="34" spans="1:10" ht="12.75">
      <c r="A34" s="62"/>
      <c r="B34" s="67"/>
      <c r="C34" s="68"/>
      <c r="D34" s="63" t="s">
        <v>88</v>
      </c>
      <c r="E34" s="64" t="s">
        <v>115</v>
      </c>
      <c r="F34" s="69"/>
      <c r="G34" s="68"/>
      <c r="H34" s="69"/>
      <c r="I34" s="65"/>
      <c r="J34" s="65"/>
    </row>
    <row r="35" spans="1:10" ht="12.75">
      <c r="A35" s="62">
        <v>14</v>
      </c>
      <c r="B35" s="63"/>
      <c r="C35" s="79"/>
      <c r="D35" s="67"/>
      <c r="E35" s="68"/>
      <c r="F35" s="69"/>
      <c r="G35" s="68"/>
      <c r="H35" s="69"/>
      <c r="I35" s="65"/>
      <c r="J35" s="65"/>
    </row>
    <row r="36" spans="1:10" ht="12.75">
      <c r="A36" s="62"/>
      <c r="B36" s="67"/>
      <c r="C36" s="68"/>
      <c r="D36" s="65"/>
      <c r="E36" s="68"/>
      <c r="F36" s="63" t="s">
        <v>113</v>
      </c>
      <c r="G36" s="64" t="s">
        <v>1</v>
      </c>
      <c r="H36" s="69"/>
      <c r="I36" s="65"/>
      <c r="J36" s="65"/>
    </row>
    <row r="37" spans="1:10" ht="12.75">
      <c r="A37" s="62">
        <v>15</v>
      </c>
      <c r="B37" s="63"/>
      <c r="C37" s="64"/>
      <c r="D37" s="65"/>
      <c r="E37" s="68"/>
      <c r="F37" s="71"/>
      <c r="G37" s="65"/>
      <c r="H37" s="65"/>
      <c r="I37" s="65"/>
      <c r="J37" s="65"/>
    </row>
    <row r="38" spans="1:10" ht="12.75">
      <c r="A38" s="62"/>
      <c r="B38" s="67"/>
      <c r="C38" s="68"/>
      <c r="D38" s="63" t="s">
        <v>113</v>
      </c>
      <c r="E38" s="64" t="s">
        <v>1</v>
      </c>
      <c r="F38" s="69"/>
      <c r="G38" s="65"/>
      <c r="H38" s="65"/>
      <c r="I38" s="65"/>
      <c r="J38" s="65"/>
    </row>
    <row r="39" spans="1:10" ht="12.75">
      <c r="A39" s="62">
        <v>16</v>
      </c>
      <c r="B39" s="63"/>
      <c r="C39" s="64"/>
      <c r="D39" s="67">
        <f>IF(C37=1,B38,IF(C39=1,B40,""))</f>
      </c>
      <c r="E39" s="65"/>
      <c r="F39" s="65"/>
      <c r="G39" s="65"/>
      <c r="H39" s="65"/>
      <c r="I39" s="65"/>
      <c r="J39" s="65"/>
    </row>
    <row r="43" spans="1:10" ht="12.75">
      <c r="A43" s="62">
        <v>1</v>
      </c>
      <c r="B43" s="74"/>
      <c r="C43" s="64"/>
      <c r="D43" s="65"/>
      <c r="E43" s="65"/>
      <c r="F43" s="66"/>
      <c r="G43" s="65"/>
      <c r="H43" s="65"/>
      <c r="I43" s="65"/>
      <c r="J43" s="65"/>
    </row>
    <row r="44" spans="1:10" ht="12.75">
      <c r="A44" s="62"/>
      <c r="B44" s="67"/>
      <c r="C44" s="68"/>
      <c r="D44" s="63" t="s">
        <v>116</v>
      </c>
      <c r="E44" s="64" t="s">
        <v>50</v>
      </c>
      <c r="F44" s="69"/>
      <c r="G44" s="65"/>
      <c r="H44" s="65"/>
      <c r="I44" s="65"/>
      <c r="J44" s="65"/>
    </row>
    <row r="45" spans="1:10" ht="12.75">
      <c r="A45" s="62">
        <v>2</v>
      </c>
      <c r="B45" s="63"/>
      <c r="C45" s="64"/>
      <c r="D45" s="67"/>
      <c r="E45" s="68"/>
      <c r="F45" s="69"/>
      <c r="G45" s="65"/>
      <c r="H45" s="65"/>
      <c r="I45" s="65"/>
      <c r="J45" s="65"/>
    </row>
    <row r="46" spans="1:10" ht="15.75">
      <c r="A46" s="62"/>
      <c r="B46" s="67"/>
      <c r="C46" s="68"/>
      <c r="D46" s="65"/>
      <c r="E46" s="68"/>
      <c r="F46" s="63" t="s">
        <v>116</v>
      </c>
      <c r="G46" s="64" t="s">
        <v>50</v>
      </c>
      <c r="H46" s="69"/>
      <c r="I46" s="65"/>
      <c r="J46" s="70" t="s">
        <v>141</v>
      </c>
    </row>
    <row r="47" spans="1:10" ht="15">
      <c r="A47" s="62">
        <v>3</v>
      </c>
      <c r="B47" s="63"/>
      <c r="C47" s="64"/>
      <c r="D47" s="65"/>
      <c r="E47" s="68"/>
      <c r="F47" s="71"/>
      <c r="G47" s="68"/>
      <c r="H47" s="69"/>
      <c r="I47" s="65"/>
      <c r="J47" s="72" t="s">
        <v>144</v>
      </c>
    </row>
    <row r="48" spans="1:10" ht="12.75">
      <c r="A48" s="62"/>
      <c r="B48" s="67"/>
      <c r="C48" s="68"/>
      <c r="D48" s="63" t="s">
        <v>99</v>
      </c>
      <c r="E48" s="64" t="s">
        <v>28</v>
      </c>
      <c r="F48" s="69"/>
      <c r="G48" s="68"/>
      <c r="H48" s="69"/>
      <c r="I48" s="65"/>
      <c r="J48" s="65"/>
    </row>
    <row r="49" spans="1:11" ht="12.75">
      <c r="A49" s="62">
        <v>4</v>
      </c>
      <c r="B49" s="63"/>
      <c r="C49" s="64"/>
      <c r="D49" s="67"/>
      <c r="E49" s="68"/>
      <c r="F49" s="65"/>
      <c r="G49" s="68"/>
      <c r="H49" s="69"/>
      <c r="I49" s="65"/>
      <c r="K49" s="75"/>
    </row>
    <row r="50" spans="1:11" ht="12.75">
      <c r="A50" s="62"/>
      <c r="B50" s="67"/>
      <c r="C50" s="68"/>
      <c r="D50" s="65"/>
      <c r="E50" s="68"/>
      <c r="F50" s="65"/>
      <c r="G50" s="68"/>
      <c r="H50" s="63" t="s">
        <v>98</v>
      </c>
      <c r="I50" s="64" t="s">
        <v>50</v>
      </c>
      <c r="K50" s="76"/>
    </row>
    <row r="51" spans="1:11" ht="12.75">
      <c r="A51" s="62">
        <v>5</v>
      </c>
      <c r="B51" s="63"/>
      <c r="C51" s="64"/>
      <c r="D51" s="65"/>
      <c r="E51" s="68"/>
      <c r="F51" s="65"/>
      <c r="G51" s="68"/>
      <c r="H51" s="71"/>
      <c r="I51" s="77"/>
      <c r="J51" s="76"/>
      <c r="K51" s="76"/>
    </row>
    <row r="52" spans="1:11" ht="12.75">
      <c r="A52" s="62"/>
      <c r="B52" s="67"/>
      <c r="C52" s="68"/>
      <c r="D52" s="63" t="s">
        <v>98</v>
      </c>
      <c r="E52" s="64" t="s">
        <v>50</v>
      </c>
      <c r="F52" s="69"/>
      <c r="G52" s="68"/>
      <c r="H52" s="69"/>
      <c r="I52" s="78"/>
      <c r="K52" s="76"/>
    </row>
    <row r="53" spans="1:11" ht="12.75">
      <c r="A53" s="62">
        <v>6</v>
      </c>
      <c r="B53" s="63"/>
      <c r="C53" s="64"/>
      <c r="D53" s="67"/>
      <c r="E53" s="68"/>
      <c r="F53" s="69"/>
      <c r="G53" s="68"/>
      <c r="H53" s="69"/>
      <c r="I53" s="78"/>
      <c r="J53" s="76"/>
      <c r="K53" s="76"/>
    </row>
    <row r="54" spans="1:11" ht="12.75">
      <c r="A54" s="62"/>
      <c r="B54" s="67"/>
      <c r="C54" s="68"/>
      <c r="D54" s="65"/>
      <c r="E54" s="68"/>
      <c r="F54" s="63" t="s">
        <v>98</v>
      </c>
      <c r="G54" s="64" t="s">
        <v>50</v>
      </c>
      <c r="H54" s="69"/>
      <c r="I54" s="78"/>
      <c r="J54" s="76"/>
      <c r="K54" s="76"/>
    </row>
    <row r="55" spans="1:11" ht="12.75">
      <c r="A55" s="62">
        <v>7</v>
      </c>
      <c r="B55" s="63"/>
      <c r="C55" s="64"/>
      <c r="D55" s="65"/>
      <c r="E55" s="68"/>
      <c r="F55" s="71"/>
      <c r="G55" s="68"/>
      <c r="H55" s="65"/>
      <c r="I55" s="78"/>
      <c r="J55" s="76"/>
      <c r="K55" s="76"/>
    </row>
    <row r="56" spans="1:11" ht="12.75">
      <c r="A56" s="62"/>
      <c r="B56" s="67"/>
      <c r="C56" s="68"/>
      <c r="D56" s="63" t="s">
        <v>29</v>
      </c>
      <c r="E56" s="64" t="s">
        <v>1</v>
      </c>
      <c r="F56" s="69"/>
      <c r="G56" s="68"/>
      <c r="H56" s="65"/>
      <c r="I56" s="78"/>
      <c r="J56" s="76"/>
      <c r="K56" s="76"/>
    </row>
    <row r="57" spans="1:11" ht="12.75">
      <c r="A57" s="62">
        <v>8</v>
      </c>
      <c r="B57" s="63"/>
      <c r="C57" s="64"/>
      <c r="D57" s="67"/>
      <c r="E57" s="68"/>
      <c r="F57" s="65"/>
      <c r="G57" s="68"/>
      <c r="H57" s="65"/>
      <c r="I57" s="78"/>
      <c r="J57" s="63" t="s">
        <v>98</v>
      </c>
      <c r="K57" s="64" t="s">
        <v>50</v>
      </c>
    </row>
    <row r="58" spans="1:11" ht="12.75">
      <c r="A58" s="62"/>
      <c r="B58" s="67"/>
      <c r="C58" s="68"/>
      <c r="D58" s="65"/>
      <c r="E58" s="68"/>
      <c r="F58" s="65"/>
      <c r="G58" s="68"/>
      <c r="H58" s="65"/>
      <c r="I58" s="78"/>
      <c r="J58" s="76"/>
      <c r="K58" s="76"/>
    </row>
    <row r="59" spans="1:11" ht="12.75">
      <c r="A59" s="62">
        <v>9</v>
      </c>
      <c r="B59" s="63"/>
      <c r="C59" s="64"/>
      <c r="D59" s="65"/>
      <c r="E59" s="68"/>
      <c r="F59" s="65"/>
      <c r="G59" s="68"/>
      <c r="H59" s="65"/>
      <c r="I59" s="78"/>
      <c r="J59" s="76"/>
      <c r="K59" s="76"/>
    </row>
    <row r="60" spans="1:10" ht="12.75">
      <c r="A60" s="62"/>
      <c r="B60" s="67"/>
      <c r="C60" s="68"/>
      <c r="D60" s="63" t="s">
        <v>154</v>
      </c>
      <c r="E60" s="64" t="s">
        <v>28</v>
      </c>
      <c r="F60" s="69"/>
      <c r="G60" s="68"/>
      <c r="H60" s="65"/>
      <c r="I60" s="68"/>
      <c r="J60" s="69"/>
    </row>
    <row r="61" spans="1:10" ht="12.75">
      <c r="A61" s="62">
        <v>10</v>
      </c>
      <c r="B61" s="63"/>
      <c r="C61" s="64"/>
      <c r="D61" s="67"/>
      <c r="E61" s="68"/>
      <c r="F61" s="69"/>
      <c r="G61" s="68"/>
      <c r="H61" s="65"/>
      <c r="I61" s="68"/>
      <c r="J61" s="69"/>
    </row>
    <row r="62" spans="1:10" ht="12.75">
      <c r="A62" s="62"/>
      <c r="B62" s="67"/>
      <c r="C62" s="68"/>
      <c r="D62" s="65"/>
      <c r="E62" s="68"/>
      <c r="F62" s="63" t="s">
        <v>117</v>
      </c>
      <c r="G62" s="64" t="s">
        <v>1</v>
      </c>
      <c r="H62" s="69"/>
      <c r="I62" s="68"/>
      <c r="J62" s="69"/>
    </row>
    <row r="63" spans="1:10" ht="17.25" customHeight="1">
      <c r="A63" s="62">
        <v>11</v>
      </c>
      <c r="B63" s="63" t="s">
        <v>117</v>
      </c>
      <c r="C63" s="64" t="s">
        <v>1</v>
      </c>
      <c r="D63" s="65"/>
      <c r="E63" s="68"/>
      <c r="F63" s="71"/>
      <c r="G63" s="68"/>
      <c r="H63" s="69"/>
      <c r="I63" s="68"/>
      <c r="J63" s="69"/>
    </row>
    <row r="64" spans="1:10" ht="12.75">
      <c r="A64" s="62"/>
      <c r="B64" s="67"/>
      <c r="C64" s="68"/>
      <c r="D64" s="63" t="s">
        <v>117</v>
      </c>
      <c r="E64" s="64" t="s">
        <v>1</v>
      </c>
      <c r="F64" s="69"/>
      <c r="G64" s="68"/>
      <c r="H64" s="69"/>
      <c r="I64" s="68"/>
      <c r="J64" s="69"/>
    </row>
    <row r="65" spans="1:10" ht="12.75">
      <c r="A65" s="62">
        <v>12</v>
      </c>
      <c r="B65" s="63" t="s">
        <v>118</v>
      </c>
      <c r="C65" s="64" t="s">
        <v>5</v>
      </c>
      <c r="D65" s="67"/>
      <c r="E65" s="68"/>
      <c r="F65" s="65"/>
      <c r="G65" s="68"/>
      <c r="H65" s="69"/>
      <c r="I65" s="68"/>
      <c r="J65" s="69"/>
    </row>
    <row r="66" spans="1:10" ht="12.75">
      <c r="A66" s="62"/>
      <c r="B66" s="67"/>
      <c r="C66" s="68"/>
      <c r="D66" s="65"/>
      <c r="E66" s="68"/>
      <c r="F66" s="65"/>
      <c r="G66" s="68"/>
      <c r="H66" s="63" t="s">
        <v>119</v>
      </c>
      <c r="I66" s="64" t="s">
        <v>28</v>
      </c>
      <c r="J66" s="69"/>
    </row>
    <row r="67" spans="1:10" ht="12.75">
      <c r="A67" s="62">
        <v>13</v>
      </c>
      <c r="B67" s="63"/>
      <c r="C67" s="64"/>
      <c r="D67" s="65"/>
      <c r="E67" s="68"/>
      <c r="F67" s="65"/>
      <c r="G67" s="68"/>
      <c r="H67" s="71"/>
      <c r="I67" s="65"/>
      <c r="J67" s="65"/>
    </row>
    <row r="68" spans="1:10" ht="12.75">
      <c r="A68" s="62"/>
      <c r="B68" s="67"/>
      <c r="C68" s="68"/>
      <c r="D68" s="63" t="s">
        <v>7</v>
      </c>
      <c r="E68" s="64" t="s">
        <v>1</v>
      </c>
      <c r="F68" s="69"/>
      <c r="G68" s="68"/>
      <c r="H68" s="69"/>
      <c r="I68" s="65"/>
      <c r="J68" s="65"/>
    </row>
    <row r="69" spans="1:10" ht="12.75">
      <c r="A69" s="62">
        <v>14</v>
      </c>
      <c r="B69" s="63"/>
      <c r="C69" s="64"/>
      <c r="D69" s="67"/>
      <c r="E69" s="68"/>
      <c r="F69" s="69"/>
      <c r="G69" s="68"/>
      <c r="H69" s="69"/>
      <c r="I69" s="65"/>
      <c r="J69" s="65"/>
    </row>
    <row r="70" spans="1:10" ht="12.75">
      <c r="A70" s="62"/>
      <c r="B70" s="67"/>
      <c r="C70" s="68"/>
      <c r="D70" s="65"/>
      <c r="E70" s="68"/>
      <c r="F70" s="63" t="s">
        <v>119</v>
      </c>
      <c r="G70" s="64" t="s">
        <v>28</v>
      </c>
      <c r="H70" s="69"/>
      <c r="I70" s="65"/>
      <c r="J70" s="65"/>
    </row>
    <row r="71" spans="1:10" ht="12.75">
      <c r="A71" s="62">
        <v>15</v>
      </c>
      <c r="B71" s="63" t="s">
        <v>94</v>
      </c>
      <c r="C71" s="64" t="s">
        <v>50</v>
      </c>
      <c r="D71" s="65"/>
      <c r="E71" s="68"/>
      <c r="F71" s="71"/>
      <c r="G71" s="65"/>
      <c r="H71" s="65"/>
      <c r="I71" s="65"/>
      <c r="J71" s="65"/>
    </row>
    <row r="72" spans="1:10" ht="12.75">
      <c r="A72" s="62"/>
      <c r="B72" s="67"/>
      <c r="C72" s="68"/>
      <c r="D72" s="63" t="s">
        <v>119</v>
      </c>
      <c r="E72" s="64" t="s">
        <v>28</v>
      </c>
      <c r="F72" s="69"/>
      <c r="G72" s="65"/>
      <c r="H72" s="65"/>
      <c r="I72" s="65"/>
      <c r="J72" s="65"/>
    </row>
    <row r="73" spans="1:10" ht="12.75">
      <c r="A73" s="62">
        <v>16</v>
      </c>
      <c r="B73" s="63" t="s">
        <v>119</v>
      </c>
      <c r="C73" s="64" t="s">
        <v>28</v>
      </c>
      <c r="D73" s="67"/>
      <c r="E73" s="65"/>
      <c r="F73" s="65"/>
      <c r="G73" s="65"/>
      <c r="H73" s="65"/>
      <c r="I73" s="65"/>
      <c r="J73" s="65"/>
    </row>
  </sheetData>
  <printOptions/>
  <pageMargins left="0.75" right="0.75" top="1" bottom="1" header="0.5118055555555556" footer="0.5118055555555556"/>
  <pageSetup horizontalDpi="300" verticalDpi="300" orientation="landscape" paperSize="9" r:id="rId2"/>
  <rowBreaks count="1" manualBreakCount="1">
    <brk id="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68"/>
  <sheetViews>
    <sheetView tabSelected="1" workbookViewId="0" topLeftCell="C1">
      <selection activeCell="G17" sqref="G17"/>
    </sheetView>
  </sheetViews>
  <sheetFormatPr defaultColWidth="9.00390625" defaultRowHeight="12.75"/>
  <cols>
    <col min="1" max="1" width="3.00390625" style="61" customWidth="1"/>
    <col min="2" max="2" width="17.875" style="61" customWidth="1"/>
    <col min="3" max="3" width="5.625" style="61" customWidth="1"/>
    <col min="4" max="4" width="21.25390625" style="61" customWidth="1"/>
    <col min="5" max="5" width="4.875" style="61" customWidth="1"/>
    <col min="6" max="6" width="18.375" style="61" customWidth="1"/>
    <col min="7" max="7" width="4.25390625" style="61" customWidth="1"/>
    <col min="8" max="8" width="23.00390625" style="61" customWidth="1"/>
    <col min="9" max="9" width="3.75390625" style="61" customWidth="1"/>
    <col min="10" max="10" width="18.875" style="61" customWidth="1"/>
    <col min="11" max="11" width="3.75390625" style="61" customWidth="1"/>
  </cols>
  <sheetData>
    <row r="4" spans="1:10" ht="12.75">
      <c r="A4" s="62">
        <v>1</v>
      </c>
      <c r="B4" s="74" t="s">
        <v>93</v>
      </c>
      <c r="C4" s="64" t="s">
        <v>5</v>
      </c>
      <c r="D4" s="65"/>
      <c r="E4" s="65"/>
      <c r="F4" s="66"/>
      <c r="G4" s="65"/>
      <c r="H4" s="65"/>
      <c r="I4" s="65"/>
      <c r="J4" s="65"/>
    </row>
    <row r="5" spans="1:10" ht="12.75">
      <c r="A5" s="62"/>
      <c r="B5" s="67"/>
      <c r="C5" s="68"/>
      <c r="D5" s="74" t="s">
        <v>93</v>
      </c>
      <c r="E5" s="64" t="s">
        <v>5</v>
      </c>
      <c r="F5" s="69"/>
      <c r="G5" s="65"/>
      <c r="H5" s="65"/>
      <c r="I5" s="65"/>
      <c r="J5" s="65"/>
    </row>
    <row r="6" spans="1:10" ht="15" customHeight="1">
      <c r="A6" s="62">
        <v>2</v>
      </c>
      <c r="B6" s="63" t="s">
        <v>120</v>
      </c>
      <c r="C6" s="64" t="s">
        <v>90</v>
      </c>
      <c r="D6" s="67"/>
      <c r="E6" s="68"/>
      <c r="F6" s="69"/>
      <c r="G6" s="65"/>
      <c r="H6" s="65"/>
      <c r="I6" s="65"/>
      <c r="J6" s="65"/>
    </row>
    <row r="7" spans="1:10" ht="15.75">
      <c r="A7" s="62"/>
      <c r="B7" s="67"/>
      <c r="C7" s="68"/>
      <c r="D7" s="65"/>
      <c r="E7" s="68"/>
      <c r="F7" s="74" t="s">
        <v>93</v>
      </c>
      <c r="G7" s="64" t="s">
        <v>5</v>
      </c>
      <c r="H7" s="69"/>
      <c r="I7" s="65"/>
      <c r="J7" s="70" t="s">
        <v>145</v>
      </c>
    </row>
    <row r="8" spans="1:10" ht="15">
      <c r="A8" s="62">
        <v>3</v>
      </c>
      <c r="B8" s="63"/>
      <c r="C8" s="64"/>
      <c r="D8" s="65"/>
      <c r="E8" s="68"/>
      <c r="F8" s="71"/>
      <c r="G8" s="68"/>
      <c r="H8" s="69"/>
      <c r="I8" s="65"/>
      <c r="J8" s="72" t="s">
        <v>146</v>
      </c>
    </row>
    <row r="9" spans="1:10" ht="12.75">
      <c r="A9" s="62"/>
      <c r="B9" s="67"/>
      <c r="C9" s="68"/>
      <c r="D9" s="63" t="s">
        <v>121</v>
      </c>
      <c r="E9" s="64" t="s">
        <v>50</v>
      </c>
      <c r="F9" s="69"/>
      <c r="G9" s="68"/>
      <c r="H9" s="69"/>
      <c r="I9" s="65"/>
      <c r="J9" s="65"/>
    </row>
    <row r="10" spans="1:12" ht="12.75">
      <c r="A10" s="62">
        <v>4</v>
      </c>
      <c r="B10" s="63"/>
      <c r="C10" s="64"/>
      <c r="D10" s="67"/>
      <c r="E10" s="68"/>
      <c r="F10" s="65"/>
      <c r="G10" s="68"/>
      <c r="H10" s="69"/>
      <c r="I10" s="65"/>
      <c r="K10" s="75"/>
      <c r="L10" s="73"/>
    </row>
    <row r="11" spans="1:11" ht="12.75">
      <c r="A11" s="62"/>
      <c r="B11" s="67"/>
      <c r="C11" s="68"/>
      <c r="D11" s="65"/>
      <c r="E11" s="68"/>
      <c r="F11" s="65"/>
      <c r="G11" s="68"/>
      <c r="H11" s="74" t="s">
        <v>93</v>
      </c>
      <c r="I11" s="64" t="s">
        <v>5</v>
      </c>
      <c r="K11" s="76"/>
    </row>
    <row r="12" spans="1:11" ht="12.75">
      <c r="A12" s="62">
        <v>5</v>
      </c>
      <c r="B12" s="63"/>
      <c r="C12" s="64"/>
      <c r="D12" s="65"/>
      <c r="E12" s="68"/>
      <c r="F12" s="65"/>
      <c r="G12" s="68"/>
      <c r="H12" s="71"/>
      <c r="I12" s="77"/>
      <c r="J12" s="76"/>
      <c r="K12" s="76"/>
    </row>
    <row r="13" spans="1:11" ht="12.75">
      <c r="A13" s="62"/>
      <c r="B13" s="67"/>
      <c r="C13" s="68"/>
      <c r="D13" s="63" t="s">
        <v>122</v>
      </c>
      <c r="E13" s="64" t="s">
        <v>5</v>
      </c>
      <c r="F13" s="69"/>
      <c r="G13" s="68"/>
      <c r="H13" s="69"/>
      <c r="I13" s="78"/>
      <c r="K13" s="76"/>
    </row>
    <row r="14" spans="1:11" ht="12.75">
      <c r="A14" s="62">
        <v>6</v>
      </c>
      <c r="B14" s="63"/>
      <c r="C14" s="64"/>
      <c r="D14" s="67"/>
      <c r="E14" s="68"/>
      <c r="F14" s="69"/>
      <c r="G14" s="68"/>
      <c r="H14" s="69"/>
      <c r="I14" s="78"/>
      <c r="J14" s="76"/>
      <c r="K14" s="76"/>
    </row>
    <row r="15" spans="1:11" ht="12.75">
      <c r="A15" s="62"/>
      <c r="B15" s="67"/>
      <c r="C15" s="68"/>
      <c r="D15" s="65"/>
      <c r="E15" s="68"/>
      <c r="F15" s="63" t="s">
        <v>122</v>
      </c>
      <c r="G15" s="64" t="s">
        <v>5</v>
      </c>
      <c r="H15" s="69"/>
      <c r="I15" s="78"/>
      <c r="J15" s="76"/>
      <c r="K15" s="76"/>
    </row>
    <row r="16" spans="1:11" ht="12.75">
      <c r="A16" s="62">
        <v>7</v>
      </c>
      <c r="B16" s="63"/>
      <c r="C16" s="64"/>
      <c r="D16" s="65"/>
      <c r="E16" s="68"/>
      <c r="F16" s="71"/>
      <c r="G16" s="68"/>
      <c r="H16" s="65"/>
      <c r="I16" s="78"/>
      <c r="J16" s="76"/>
      <c r="K16" s="76"/>
    </row>
    <row r="17" spans="1:11" ht="12.75">
      <c r="A17" s="62"/>
      <c r="B17" s="67"/>
      <c r="C17" s="68"/>
      <c r="D17" s="63" t="s">
        <v>156</v>
      </c>
      <c r="E17" s="64" t="s">
        <v>163</v>
      </c>
      <c r="F17" s="69"/>
      <c r="G17" s="68"/>
      <c r="H17" s="65"/>
      <c r="I17" s="78"/>
      <c r="J17" s="76"/>
      <c r="K17" s="76"/>
    </row>
    <row r="18" spans="1:11" ht="12.75">
      <c r="A18" s="62">
        <v>8</v>
      </c>
      <c r="B18" s="63"/>
      <c r="C18" s="64"/>
      <c r="D18" s="67"/>
      <c r="E18" s="68"/>
      <c r="F18" s="65"/>
      <c r="G18" s="68"/>
      <c r="H18" s="65"/>
      <c r="I18" s="78"/>
      <c r="J18" s="63" t="s">
        <v>124</v>
      </c>
      <c r="K18" s="64" t="s">
        <v>6</v>
      </c>
    </row>
    <row r="19" spans="1:11" ht="12.75">
      <c r="A19" s="62"/>
      <c r="B19" s="67"/>
      <c r="C19" s="68"/>
      <c r="D19" s="65"/>
      <c r="E19" s="68"/>
      <c r="F19" s="65"/>
      <c r="G19" s="68"/>
      <c r="H19" s="65"/>
      <c r="I19" s="78"/>
      <c r="J19" s="76"/>
      <c r="K19" s="76"/>
    </row>
    <row r="20" spans="1:11" ht="12.75">
      <c r="A20" s="62">
        <v>9</v>
      </c>
      <c r="B20" s="63"/>
      <c r="C20" s="64"/>
      <c r="D20" s="65"/>
      <c r="E20" s="68"/>
      <c r="F20" s="65"/>
      <c r="G20" s="68"/>
      <c r="H20" s="65"/>
      <c r="I20" s="78"/>
      <c r="J20" s="76"/>
      <c r="K20" s="76"/>
    </row>
    <row r="21" spans="1:10" ht="12.75">
      <c r="A21" s="62"/>
      <c r="B21" s="67"/>
      <c r="C21" s="68"/>
      <c r="D21" s="63" t="s">
        <v>17</v>
      </c>
      <c r="E21" s="64" t="s">
        <v>5</v>
      </c>
      <c r="F21" s="69"/>
      <c r="G21" s="68"/>
      <c r="H21" s="65"/>
      <c r="I21" s="68"/>
      <c r="J21" s="69"/>
    </row>
    <row r="22" spans="1:10" ht="12.75">
      <c r="A22" s="62">
        <v>10</v>
      </c>
      <c r="B22" s="63"/>
      <c r="C22" s="64"/>
      <c r="D22" s="67"/>
      <c r="E22" s="68"/>
      <c r="F22" s="69"/>
      <c r="G22" s="68"/>
      <c r="H22" s="65"/>
      <c r="I22" s="68"/>
      <c r="J22" s="69"/>
    </row>
    <row r="23" spans="1:10" ht="12.75">
      <c r="A23" s="62"/>
      <c r="B23" s="67"/>
      <c r="C23" s="68"/>
      <c r="D23" s="65"/>
      <c r="E23" s="68"/>
      <c r="F23" s="63" t="s">
        <v>123</v>
      </c>
      <c r="G23" s="64" t="s">
        <v>50</v>
      </c>
      <c r="H23" s="69"/>
      <c r="I23" s="68"/>
      <c r="J23" s="69"/>
    </row>
    <row r="24" spans="1:10" ht="12.75">
      <c r="A24" s="62">
        <v>11</v>
      </c>
      <c r="B24" s="63"/>
      <c r="C24" s="64"/>
      <c r="D24" s="65"/>
      <c r="E24" s="68"/>
      <c r="F24" s="71"/>
      <c r="G24" s="68"/>
      <c r="H24" s="69"/>
      <c r="I24" s="68"/>
      <c r="J24" s="69"/>
    </row>
    <row r="25" spans="1:10" ht="12.75">
      <c r="A25" s="62"/>
      <c r="B25" s="67"/>
      <c r="C25" s="68"/>
      <c r="D25" s="63" t="s">
        <v>123</v>
      </c>
      <c r="E25" s="64" t="s">
        <v>50</v>
      </c>
      <c r="F25" s="69"/>
      <c r="G25" s="68"/>
      <c r="H25" s="69"/>
      <c r="I25" s="68"/>
      <c r="J25" s="69"/>
    </row>
    <row r="26" spans="1:10" ht="12.75">
      <c r="A26" s="62">
        <v>12</v>
      </c>
      <c r="B26" s="63"/>
      <c r="C26" s="64"/>
      <c r="D26" s="67"/>
      <c r="E26" s="68"/>
      <c r="F26" s="65"/>
      <c r="G26" s="68"/>
      <c r="H26" s="69"/>
      <c r="I26" s="68"/>
      <c r="J26" s="69"/>
    </row>
    <row r="27" spans="1:10" ht="12.75">
      <c r="A27" s="62"/>
      <c r="B27" s="67"/>
      <c r="C27" s="68"/>
      <c r="D27" s="65"/>
      <c r="E27" s="68"/>
      <c r="F27" s="65"/>
      <c r="G27" s="68"/>
      <c r="H27" s="63" t="s">
        <v>124</v>
      </c>
      <c r="I27" s="64" t="s">
        <v>6</v>
      </c>
      <c r="J27" s="69"/>
    </row>
    <row r="28" spans="1:10" ht="12.75">
      <c r="A28" s="62">
        <v>13</v>
      </c>
      <c r="B28" s="63"/>
      <c r="C28" s="64"/>
      <c r="D28" s="65"/>
      <c r="E28" s="68"/>
      <c r="F28" s="65"/>
      <c r="G28" s="68"/>
      <c r="H28" s="71"/>
      <c r="I28" s="65"/>
      <c r="J28" s="65"/>
    </row>
    <row r="29" spans="1:10" ht="12.75">
      <c r="A29" s="62"/>
      <c r="B29" s="67"/>
      <c r="C29" s="68"/>
      <c r="D29" s="63" t="s">
        <v>124</v>
      </c>
      <c r="E29" s="64" t="s">
        <v>6</v>
      </c>
      <c r="F29" s="69"/>
      <c r="G29" s="68"/>
      <c r="H29" s="69"/>
      <c r="I29" s="65"/>
      <c r="J29" s="65"/>
    </row>
    <row r="30" spans="1:10" ht="12.75">
      <c r="A30" s="62">
        <v>14</v>
      </c>
      <c r="B30" s="63"/>
      <c r="C30" s="79"/>
      <c r="D30" s="67"/>
      <c r="E30" s="68"/>
      <c r="F30" s="69"/>
      <c r="G30" s="68"/>
      <c r="H30" s="69"/>
      <c r="I30" s="65"/>
      <c r="J30" s="65"/>
    </row>
    <row r="31" spans="1:10" ht="12.75">
      <c r="A31" s="62"/>
      <c r="B31" s="67"/>
      <c r="C31" s="68"/>
      <c r="D31" s="65"/>
      <c r="E31" s="68"/>
      <c r="F31" s="63" t="s">
        <v>124</v>
      </c>
      <c r="G31" s="64" t="s">
        <v>6</v>
      </c>
      <c r="H31" s="69"/>
      <c r="I31" s="65"/>
      <c r="J31" s="65"/>
    </row>
    <row r="32" spans="1:10" ht="12.75">
      <c r="A32" s="62">
        <v>15</v>
      </c>
      <c r="B32" s="63" t="s">
        <v>130</v>
      </c>
      <c r="C32" s="64" t="s">
        <v>50</v>
      </c>
      <c r="D32" s="65"/>
      <c r="E32" s="68"/>
      <c r="F32" s="71"/>
      <c r="G32" s="65"/>
      <c r="H32" s="65"/>
      <c r="I32" s="65"/>
      <c r="J32" s="65"/>
    </row>
    <row r="33" spans="1:10" ht="12.75">
      <c r="A33" s="62"/>
      <c r="B33" s="67"/>
      <c r="C33" s="68"/>
      <c r="D33" s="63" t="s">
        <v>130</v>
      </c>
      <c r="E33" s="64" t="s">
        <v>50</v>
      </c>
      <c r="F33" s="69"/>
      <c r="G33" s="65"/>
      <c r="H33" s="65"/>
      <c r="I33" s="65"/>
      <c r="J33" s="65"/>
    </row>
    <row r="34" spans="1:10" ht="12.75">
      <c r="A34" s="62">
        <v>16</v>
      </c>
      <c r="B34" s="63" t="s">
        <v>125</v>
      </c>
      <c r="C34" s="64" t="s">
        <v>90</v>
      </c>
      <c r="D34" s="67"/>
      <c r="E34" s="65"/>
      <c r="F34" s="65"/>
      <c r="G34" s="65"/>
      <c r="H34" s="65"/>
      <c r="I34" s="65"/>
      <c r="J34" s="65"/>
    </row>
    <row r="38" spans="1:10" ht="12.75">
      <c r="A38" s="62">
        <v>1</v>
      </c>
      <c r="B38" s="74"/>
      <c r="C38" s="64"/>
      <c r="D38" s="65"/>
      <c r="E38" s="65"/>
      <c r="F38" s="66"/>
      <c r="G38" s="65"/>
      <c r="H38" s="65"/>
      <c r="I38" s="65"/>
      <c r="J38" s="65"/>
    </row>
    <row r="39" spans="1:10" ht="12.75">
      <c r="A39" s="62"/>
      <c r="B39" s="67"/>
      <c r="C39" s="68"/>
      <c r="D39" s="63" t="s">
        <v>126</v>
      </c>
      <c r="E39" s="64" t="s">
        <v>50</v>
      </c>
      <c r="F39" s="69"/>
      <c r="G39" s="65"/>
      <c r="H39" s="65"/>
      <c r="I39" s="65"/>
      <c r="J39" s="65"/>
    </row>
    <row r="40" spans="1:10" ht="12.75">
      <c r="A40" s="62">
        <v>2</v>
      </c>
      <c r="B40" s="63"/>
      <c r="C40" s="64"/>
      <c r="D40" s="67"/>
      <c r="E40" s="68"/>
      <c r="F40" s="69"/>
      <c r="G40" s="65"/>
      <c r="H40" s="65"/>
      <c r="I40" s="65"/>
      <c r="J40" s="65"/>
    </row>
    <row r="41" spans="1:10" ht="15.75">
      <c r="A41" s="62"/>
      <c r="B41" s="67"/>
      <c r="C41" s="68"/>
      <c r="D41" s="65"/>
      <c r="E41" s="68"/>
      <c r="F41" s="63" t="s">
        <v>126</v>
      </c>
      <c r="G41" s="64" t="s">
        <v>50</v>
      </c>
      <c r="H41" s="69"/>
      <c r="I41" s="65"/>
      <c r="J41" s="70" t="s">
        <v>145</v>
      </c>
    </row>
    <row r="42" spans="1:10" ht="15">
      <c r="A42" s="62">
        <v>3</v>
      </c>
      <c r="B42" s="63"/>
      <c r="C42" s="64"/>
      <c r="D42" s="65"/>
      <c r="E42" s="68"/>
      <c r="F42" s="71"/>
      <c r="G42" s="68"/>
      <c r="H42" s="69"/>
      <c r="I42" s="65"/>
      <c r="J42" s="72" t="s">
        <v>147</v>
      </c>
    </row>
    <row r="43" spans="1:10" ht="12.75">
      <c r="A43" s="62"/>
      <c r="B43" s="67"/>
      <c r="C43" s="68"/>
      <c r="D43" s="63" t="s">
        <v>127</v>
      </c>
      <c r="E43" s="64" t="s">
        <v>1</v>
      </c>
      <c r="F43" s="69"/>
      <c r="G43" s="68"/>
      <c r="H43" s="69"/>
      <c r="I43" s="65"/>
      <c r="J43" s="65"/>
    </row>
    <row r="44" spans="1:11" ht="12.75">
      <c r="A44" s="62">
        <v>4</v>
      </c>
      <c r="B44" s="63"/>
      <c r="C44" s="64"/>
      <c r="D44" s="67"/>
      <c r="E44" s="68"/>
      <c r="F44" s="65"/>
      <c r="G44" s="68"/>
      <c r="H44" s="69"/>
      <c r="I44" s="65"/>
      <c r="K44" s="75"/>
    </row>
    <row r="45" spans="1:11" ht="12.75">
      <c r="A45" s="62"/>
      <c r="B45" s="67"/>
      <c r="C45" s="68"/>
      <c r="D45" s="65"/>
      <c r="E45" s="68"/>
      <c r="F45" s="65"/>
      <c r="G45" s="68"/>
      <c r="H45" s="63" t="s">
        <v>126</v>
      </c>
      <c r="I45" s="64" t="s">
        <v>50</v>
      </c>
      <c r="K45" s="76"/>
    </row>
    <row r="46" spans="1:11" ht="12.75">
      <c r="A46" s="62">
        <v>5</v>
      </c>
      <c r="B46" s="63"/>
      <c r="C46" s="64"/>
      <c r="F46" s="65"/>
      <c r="G46" s="68"/>
      <c r="H46" s="71"/>
      <c r="I46" s="77"/>
      <c r="J46" s="76"/>
      <c r="K46" s="76"/>
    </row>
    <row r="47" spans="1:11" ht="12.75">
      <c r="A47" s="62"/>
      <c r="B47" s="67"/>
      <c r="C47" s="68"/>
      <c r="D47" s="63" t="s">
        <v>131</v>
      </c>
      <c r="E47" s="64" t="s">
        <v>5</v>
      </c>
      <c r="F47" s="69"/>
      <c r="G47" s="68"/>
      <c r="H47" s="69"/>
      <c r="I47" s="78"/>
      <c r="K47" s="76"/>
    </row>
    <row r="48" spans="1:11" ht="12.75">
      <c r="A48" s="62">
        <v>6</v>
      </c>
      <c r="B48" s="63"/>
      <c r="C48" s="64"/>
      <c r="D48" s="67"/>
      <c r="E48" s="68"/>
      <c r="F48" s="69"/>
      <c r="G48" s="68"/>
      <c r="H48" s="69"/>
      <c r="I48" s="78"/>
      <c r="J48" s="76"/>
      <c r="K48" s="76"/>
    </row>
    <row r="49" spans="1:11" ht="12.75">
      <c r="A49" s="62"/>
      <c r="B49" s="67"/>
      <c r="C49" s="68"/>
      <c r="D49" s="65"/>
      <c r="E49" s="68"/>
      <c r="F49" s="63" t="s">
        <v>179</v>
      </c>
      <c r="G49" s="64" t="s">
        <v>1</v>
      </c>
      <c r="H49" s="69"/>
      <c r="I49" s="78"/>
      <c r="J49" s="76"/>
      <c r="K49" s="76"/>
    </row>
    <row r="50" spans="1:11" ht="12.75">
      <c r="A50" s="62">
        <v>7</v>
      </c>
      <c r="B50" s="63"/>
      <c r="C50" s="64"/>
      <c r="D50" s="65"/>
      <c r="E50" s="68"/>
      <c r="F50" s="71"/>
      <c r="G50" s="68"/>
      <c r="H50" s="65"/>
      <c r="I50" s="78"/>
      <c r="J50" s="76"/>
      <c r="K50" s="76"/>
    </row>
    <row r="51" spans="1:11" ht="12.75">
      <c r="A51" s="62"/>
      <c r="B51" s="67"/>
      <c r="C51" s="68"/>
      <c r="D51" s="63" t="s">
        <v>179</v>
      </c>
      <c r="E51" s="64" t="s">
        <v>1</v>
      </c>
      <c r="F51" s="69"/>
      <c r="G51" s="68"/>
      <c r="H51" s="65"/>
      <c r="I51" s="78"/>
      <c r="J51" s="76"/>
      <c r="K51" s="76"/>
    </row>
    <row r="52" spans="1:11" ht="12.75">
      <c r="A52" s="62">
        <v>8</v>
      </c>
      <c r="B52" s="63"/>
      <c r="C52" s="64"/>
      <c r="D52" s="67"/>
      <c r="E52" s="68"/>
      <c r="F52" s="65"/>
      <c r="G52" s="68"/>
      <c r="H52" s="65"/>
      <c r="I52" s="78"/>
      <c r="J52" s="63" t="s">
        <v>126</v>
      </c>
      <c r="K52" s="64" t="s">
        <v>50</v>
      </c>
    </row>
    <row r="53" spans="1:11" ht="12.75">
      <c r="A53" s="62"/>
      <c r="B53" s="67"/>
      <c r="C53" s="68"/>
      <c r="D53" s="65"/>
      <c r="E53" s="68"/>
      <c r="F53" s="65"/>
      <c r="G53" s="68"/>
      <c r="H53" s="65"/>
      <c r="I53" s="78"/>
      <c r="J53" s="76"/>
      <c r="K53" s="76"/>
    </row>
    <row r="54" spans="1:11" ht="12.75">
      <c r="A54" s="62">
        <v>9</v>
      </c>
      <c r="B54" s="63"/>
      <c r="C54" s="64"/>
      <c r="F54" s="65"/>
      <c r="G54" s="68"/>
      <c r="H54" s="65"/>
      <c r="I54" s="78"/>
      <c r="J54" s="76"/>
      <c r="K54" s="76"/>
    </row>
    <row r="55" spans="1:10" ht="12.75">
      <c r="A55" s="62"/>
      <c r="B55" s="67"/>
      <c r="C55" s="68"/>
      <c r="D55" s="63" t="s">
        <v>128</v>
      </c>
      <c r="E55" s="64" t="s">
        <v>50</v>
      </c>
      <c r="F55" s="69"/>
      <c r="G55" s="68"/>
      <c r="H55" s="65"/>
      <c r="I55" s="68"/>
      <c r="J55" s="69"/>
    </row>
    <row r="56" spans="1:10" ht="12.75">
      <c r="A56" s="62">
        <v>10</v>
      </c>
      <c r="B56" s="63"/>
      <c r="C56" s="64"/>
      <c r="D56" s="67"/>
      <c r="E56" s="68"/>
      <c r="F56" s="69"/>
      <c r="G56" s="68"/>
      <c r="H56" s="65"/>
      <c r="I56" s="68"/>
      <c r="J56" s="69"/>
    </row>
    <row r="57" spans="1:10" ht="12.75">
      <c r="A57" s="62"/>
      <c r="B57" s="67"/>
      <c r="C57" s="68"/>
      <c r="D57" s="65"/>
      <c r="E57" s="68"/>
      <c r="F57" s="63" t="s">
        <v>128</v>
      </c>
      <c r="G57" s="64" t="s">
        <v>50</v>
      </c>
      <c r="H57" s="69"/>
      <c r="I57" s="68"/>
      <c r="J57" s="69"/>
    </row>
    <row r="58" spans="1:10" ht="12.75">
      <c r="A58" s="62">
        <v>11</v>
      </c>
      <c r="B58" s="63"/>
      <c r="C58" s="64"/>
      <c r="D58" s="65"/>
      <c r="E58" s="68"/>
      <c r="F58" s="71"/>
      <c r="G58" s="68"/>
      <c r="H58" s="69"/>
      <c r="I58" s="68"/>
      <c r="J58" s="69"/>
    </row>
    <row r="59" spans="1:10" ht="12.75">
      <c r="A59" s="62"/>
      <c r="B59" s="67"/>
      <c r="C59" s="68"/>
      <c r="D59" s="63" t="s">
        <v>166</v>
      </c>
      <c r="E59" s="64" t="s">
        <v>6</v>
      </c>
      <c r="F59" s="69"/>
      <c r="G59" s="68"/>
      <c r="H59" s="69"/>
      <c r="I59" s="68"/>
      <c r="J59" s="69"/>
    </row>
    <row r="60" spans="1:10" ht="12.75">
      <c r="A60" s="62">
        <v>12</v>
      </c>
      <c r="B60" s="63"/>
      <c r="C60" s="64"/>
      <c r="D60" s="67"/>
      <c r="E60" s="68"/>
      <c r="F60" s="65"/>
      <c r="G60" s="68"/>
      <c r="H60" s="69"/>
      <c r="I60" s="68"/>
      <c r="J60" s="69"/>
    </row>
    <row r="61" spans="1:10" ht="12.75">
      <c r="A61" s="62"/>
      <c r="B61" s="67"/>
      <c r="C61" s="68"/>
      <c r="D61" s="65"/>
      <c r="E61" s="68"/>
      <c r="F61" s="65"/>
      <c r="G61" s="68"/>
      <c r="H61" s="63" t="s">
        <v>128</v>
      </c>
      <c r="I61" s="64" t="s">
        <v>50</v>
      </c>
      <c r="J61" s="69"/>
    </row>
    <row r="62" spans="1:10" ht="12.75">
      <c r="A62" s="62">
        <v>13</v>
      </c>
      <c r="B62" s="63"/>
      <c r="C62" s="64"/>
      <c r="D62" s="65"/>
      <c r="E62" s="68"/>
      <c r="F62" s="65"/>
      <c r="G62" s="68"/>
      <c r="H62" s="71"/>
      <c r="I62" s="65"/>
      <c r="J62" s="65"/>
    </row>
    <row r="63" spans="1:10" ht="12.75">
      <c r="A63" s="62"/>
      <c r="B63" s="67"/>
      <c r="C63" s="68"/>
      <c r="D63" s="63"/>
      <c r="E63" s="64"/>
      <c r="F63" s="69"/>
      <c r="G63" s="68"/>
      <c r="H63" s="69"/>
      <c r="I63" s="65"/>
      <c r="J63" s="65"/>
    </row>
    <row r="64" spans="1:10" ht="12.75">
      <c r="A64" s="62">
        <v>14</v>
      </c>
      <c r="B64" s="63"/>
      <c r="C64" s="64"/>
      <c r="D64" s="67"/>
      <c r="E64" s="68"/>
      <c r="F64" s="69"/>
      <c r="G64" s="68"/>
      <c r="H64" s="69"/>
      <c r="I64" s="65"/>
      <c r="J64" s="65"/>
    </row>
    <row r="65" spans="1:10" ht="12.75">
      <c r="A65" s="62"/>
      <c r="B65" s="67"/>
      <c r="C65" s="68"/>
      <c r="D65" s="65"/>
      <c r="E65" s="68"/>
      <c r="F65" s="63" t="s">
        <v>11</v>
      </c>
      <c r="G65" s="64" t="s">
        <v>1</v>
      </c>
      <c r="H65" s="69"/>
      <c r="I65" s="65"/>
      <c r="J65" s="65"/>
    </row>
    <row r="66" spans="1:10" ht="12.75">
      <c r="A66" s="62">
        <v>15</v>
      </c>
      <c r="B66" s="63"/>
      <c r="C66" s="64"/>
      <c r="D66" s="65"/>
      <c r="E66" s="68"/>
      <c r="F66" s="71"/>
      <c r="G66" s="65"/>
      <c r="H66" s="65"/>
      <c r="I66" s="65"/>
      <c r="J66" s="65"/>
    </row>
    <row r="67" spans="1:10" ht="12.75">
      <c r="A67" s="62"/>
      <c r="B67" s="67"/>
      <c r="C67" s="68"/>
      <c r="D67" s="63"/>
      <c r="E67" s="64"/>
      <c r="F67" s="69"/>
      <c r="G67" s="65"/>
      <c r="H67" s="65"/>
      <c r="I67" s="65"/>
      <c r="J67" s="65"/>
    </row>
    <row r="68" spans="1:10" ht="12.75">
      <c r="A68" s="62">
        <v>16</v>
      </c>
      <c r="B68" s="63"/>
      <c r="C68" s="64"/>
      <c r="D68" s="67"/>
      <c r="E68" s="65"/>
      <c r="F68" s="65"/>
      <c r="G68" s="65"/>
      <c r="H68" s="65"/>
      <c r="I68" s="65"/>
      <c r="J68" s="65"/>
    </row>
  </sheetData>
  <printOptions/>
  <pageMargins left="0.75" right="0.75" top="1" bottom="1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9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bestFit="1" customWidth="1"/>
    <col min="2" max="2" width="18.00390625" style="0" customWidth="1"/>
    <col min="3" max="3" width="4.25390625" style="0" customWidth="1"/>
    <col min="4" max="4" width="22.875" style="0" customWidth="1"/>
    <col min="5" max="5" width="4.375" style="0" customWidth="1"/>
    <col min="6" max="6" width="21.75390625" style="0" customWidth="1"/>
    <col min="7" max="7" width="4.25390625" style="0" customWidth="1"/>
    <col min="8" max="8" width="16.25390625" style="0" customWidth="1"/>
    <col min="9" max="9" width="3.875" style="0" customWidth="1"/>
    <col min="10" max="10" width="18.375" style="0" customWidth="1"/>
    <col min="11" max="11" width="3.875" style="0" customWidth="1"/>
    <col min="12" max="12" width="4.00390625" style="0" customWidth="1"/>
    <col min="13" max="13" width="17.25390625" style="0" bestFit="1" customWidth="1"/>
    <col min="14" max="14" width="4.25390625" style="0" bestFit="1" customWidth="1"/>
  </cols>
  <sheetData>
    <row r="2" spans="1:11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2">
        <v>1</v>
      </c>
      <c r="B3" s="74"/>
      <c r="C3" s="64"/>
      <c r="D3" s="65"/>
      <c r="E3" s="65"/>
      <c r="F3" s="66"/>
      <c r="G3" s="65"/>
      <c r="H3" s="65"/>
      <c r="I3" s="65"/>
      <c r="J3" s="65"/>
      <c r="K3" s="61"/>
    </row>
    <row r="4" spans="1:11" ht="12.75">
      <c r="A4" s="62"/>
      <c r="B4" s="67"/>
      <c r="C4" s="68"/>
      <c r="D4" s="63"/>
      <c r="E4" s="64"/>
      <c r="F4" s="69"/>
      <c r="G4" s="65"/>
      <c r="H4" s="65"/>
      <c r="I4" s="65"/>
      <c r="J4" s="65"/>
      <c r="K4" s="61"/>
    </row>
    <row r="5" spans="1:11" ht="12.75">
      <c r="A5" s="62">
        <v>2</v>
      </c>
      <c r="B5" s="63"/>
      <c r="C5" s="64"/>
      <c r="D5" s="67"/>
      <c r="E5" s="68"/>
      <c r="F5" s="69"/>
      <c r="G5" s="65"/>
      <c r="H5" s="65"/>
      <c r="I5" s="65"/>
      <c r="J5" s="65"/>
      <c r="K5" s="61"/>
    </row>
    <row r="6" spans="1:11" ht="15.75">
      <c r="A6" s="62"/>
      <c r="B6" s="67"/>
      <c r="C6" s="68"/>
      <c r="D6" s="65"/>
      <c r="E6" s="68"/>
      <c r="F6" s="63" t="s">
        <v>30</v>
      </c>
      <c r="G6" s="64" t="s">
        <v>6</v>
      </c>
      <c r="H6" s="69"/>
      <c r="I6" s="65"/>
      <c r="J6" s="70" t="s">
        <v>148</v>
      </c>
      <c r="K6" s="61"/>
    </row>
    <row r="7" spans="1:11" ht="15">
      <c r="A7" s="62">
        <v>3</v>
      </c>
      <c r="B7" s="63"/>
      <c r="C7" s="64"/>
      <c r="D7" s="65"/>
      <c r="E7" s="68"/>
      <c r="F7" s="71"/>
      <c r="G7" s="68"/>
      <c r="H7" s="69"/>
      <c r="I7" s="65"/>
      <c r="J7" s="72" t="s">
        <v>149</v>
      </c>
      <c r="K7" s="61"/>
    </row>
    <row r="8" spans="1:11" ht="12.75">
      <c r="A8" s="62"/>
      <c r="B8" s="67"/>
      <c r="C8" s="68"/>
      <c r="D8" s="63"/>
      <c r="E8" s="64"/>
      <c r="F8" s="69"/>
      <c r="G8" s="68"/>
      <c r="H8" s="69"/>
      <c r="I8" s="65"/>
      <c r="J8" s="65"/>
      <c r="K8" s="61"/>
    </row>
    <row r="9" spans="1:12" ht="12.75">
      <c r="A9" s="62">
        <v>4</v>
      </c>
      <c r="B9" s="63"/>
      <c r="C9" s="64"/>
      <c r="D9" s="67"/>
      <c r="E9" s="68"/>
      <c r="F9" s="65"/>
      <c r="G9" s="68"/>
      <c r="H9" s="69"/>
      <c r="I9" s="65"/>
      <c r="J9" s="61"/>
      <c r="K9" s="75"/>
      <c r="L9" s="73"/>
    </row>
    <row r="10" spans="1:11" ht="12.75">
      <c r="A10" s="62"/>
      <c r="B10" s="67"/>
      <c r="C10" s="68"/>
      <c r="D10" s="65"/>
      <c r="E10" s="68"/>
      <c r="F10" s="65"/>
      <c r="G10" s="68"/>
      <c r="H10" s="63" t="s">
        <v>30</v>
      </c>
      <c r="I10" s="64" t="s">
        <v>6</v>
      </c>
      <c r="J10" s="61"/>
      <c r="K10" s="76"/>
    </row>
    <row r="11" spans="1:11" ht="12.75">
      <c r="A11" s="62">
        <v>5</v>
      </c>
      <c r="B11" s="63"/>
      <c r="C11" s="64"/>
      <c r="D11" s="65"/>
      <c r="E11" s="68"/>
      <c r="F11" s="65"/>
      <c r="G11" s="68"/>
      <c r="H11" s="71"/>
      <c r="I11" s="77"/>
      <c r="J11" s="76"/>
      <c r="K11" s="76"/>
    </row>
    <row r="12" spans="1:11" ht="12.75">
      <c r="A12" s="62"/>
      <c r="B12" s="67"/>
      <c r="C12" s="68"/>
      <c r="D12" s="63"/>
      <c r="E12" s="64"/>
      <c r="F12" s="69"/>
      <c r="G12" s="68"/>
      <c r="H12" s="69"/>
      <c r="I12" s="78"/>
      <c r="J12" s="61"/>
      <c r="K12" s="76"/>
    </row>
    <row r="13" spans="1:11" ht="12.75">
      <c r="A13" s="62">
        <v>6</v>
      </c>
      <c r="B13" s="63"/>
      <c r="C13" s="64"/>
      <c r="D13" s="67"/>
      <c r="E13" s="68"/>
      <c r="F13" s="69"/>
      <c r="G13" s="68"/>
      <c r="H13" s="69"/>
      <c r="I13" s="78"/>
      <c r="J13" s="76"/>
      <c r="K13" s="76"/>
    </row>
    <row r="14" spans="1:11" ht="12.75">
      <c r="A14" s="62"/>
      <c r="B14" s="67"/>
      <c r="C14" s="68"/>
      <c r="D14" s="65"/>
      <c r="E14" s="68"/>
      <c r="F14" s="63" t="s">
        <v>132</v>
      </c>
      <c r="G14" s="64" t="s">
        <v>5</v>
      </c>
      <c r="H14" s="69"/>
      <c r="I14" s="78"/>
      <c r="J14" s="76"/>
      <c r="K14" s="76"/>
    </row>
    <row r="15" spans="1:11" ht="12.75">
      <c r="A15" s="62">
        <v>7</v>
      </c>
      <c r="B15" s="63"/>
      <c r="C15" s="64"/>
      <c r="D15" s="65"/>
      <c r="E15" s="68"/>
      <c r="F15" s="71"/>
      <c r="G15" s="68"/>
      <c r="H15" s="65"/>
      <c r="I15" s="78"/>
      <c r="J15" s="76"/>
      <c r="K15" s="76"/>
    </row>
    <row r="16" spans="1:11" ht="12.75">
      <c r="A16" s="62"/>
      <c r="B16" s="67"/>
      <c r="C16" s="68"/>
      <c r="D16" s="63"/>
      <c r="E16" s="64"/>
      <c r="F16" s="69"/>
      <c r="G16" s="68"/>
      <c r="H16" s="65"/>
      <c r="I16" s="78"/>
      <c r="J16" s="76"/>
      <c r="K16" s="76"/>
    </row>
    <row r="17" spans="1:11" ht="12.75">
      <c r="A17" s="62">
        <v>8</v>
      </c>
      <c r="B17" s="63"/>
      <c r="C17" s="64"/>
      <c r="D17" s="67"/>
      <c r="E17" s="68"/>
      <c r="F17" s="65"/>
      <c r="G17" s="68"/>
      <c r="H17" s="65"/>
      <c r="I17" s="78"/>
      <c r="J17" s="63" t="s">
        <v>25</v>
      </c>
      <c r="K17" s="64" t="s">
        <v>6</v>
      </c>
    </row>
    <row r="18" spans="1:11" ht="12.75">
      <c r="A18" s="62"/>
      <c r="B18" s="67"/>
      <c r="C18" s="68"/>
      <c r="D18" s="65"/>
      <c r="E18" s="68"/>
      <c r="F18" s="65"/>
      <c r="G18" s="68"/>
      <c r="H18" s="65"/>
      <c r="I18" s="78"/>
      <c r="J18" s="76"/>
      <c r="K18" s="76"/>
    </row>
    <row r="19" spans="1:11" ht="12.75">
      <c r="A19" s="62">
        <v>9</v>
      </c>
      <c r="B19" s="63"/>
      <c r="C19" s="64"/>
      <c r="D19" s="65"/>
      <c r="E19" s="68"/>
      <c r="F19" s="65"/>
      <c r="G19" s="68"/>
      <c r="H19" s="65"/>
      <c r="I19" s="78"/>
      <c r="J19" s="76"/>
      <c r="K19" s="76"/>
    </row>
    <row r="20" spans="1:11" ht="12.75">
      <c r="A20" s="62"/>
      <c r="B20" s="67"/>
      <c r="C20" s="68"/>
      <c r="D20" s="63"/>
      <c r="E20" s="64"/>
      <c r="F20" s="69"/>
      <c r="G20" s="68"/>
      <c r="H20" s="65"/>
      <c r="I20" s="68"/>
      <c r="J20" s="69"/>
      <c r="K20" s="61"/>
    </row>
    <row r="21" spans="1:11" ht="12.75">
      <c r="A21" s="62">
        <v>10</v>
      </c>
      <c r="B21" s="63"/>
      <c r="C21" s="64"/>
      <c r="D21" s="67"/>
      <c r="E21" s="68"/>
      <c r="F21" s="69"/>
      <c r="G21" s="68"/>
      <c r="H21" s="65"/>
      <c r="I21" s="68"/>
      <c r="J21" s="69"/>
      <c r="K21" s="61"/>
    </row>
    <row r="22" spans="1:11" ht="12.75">
      <c r="A22" s="62"/>
      <c r="B22" s="67"/>
      <c r="C22" s="68"/>
      <c r="D22" s="65"/>
      <c r="E22" s="68"/>
      <c r="F22" s="63" t="s">
        <v>155</v>
      </c>
      <c r="G22" s="64" t="s">
        <v>28</v>
      </c>
      <c r="H22" s="69"/>
      <c r="I22" s="68"/>
      <c r="J22" s="69"/>
      <c r="K22" s="61"/>
    </row>
    <row r="23" spans="1:11" ht="12.75">
      <c r="A23" s="62">
        <v>11</v>
      </c>
      <c r="B23" s="63"/>
      <c r="C23" s="64"/>
      <c r="D23" s="65"/>
      <c r="E23" s="68"/>
      <c r="F23" s="71"/>
      <c r="G23" s="68"/>
      <c r="H23" s="69"/>
      <c r="I23" s="68"/>
      <c r="J23" s="69"/>
      <c r="K23" s="61"/>
    </row>
    <row r="24" spans="1:11" ht="12.75">
      <c r="A24" s="62"/>
      <c r="B24" s="67"/>
      <c r="C24" s="68"/>
      <c r="D24" s="63"/>
      <c r="E24" s="64"/>
      <c r="F24" s="69"/>
      <c r="G24" s="68"/>
      <c r="H24" s="69"/>
      <c r="I24" s="68"/>
      <c r="J24" s="69"/>
      <c r="K24" s="61"/>
    </row>
    <row r="25" spans="1:11" ht="12.75">
      <c r="A25" s="62">
        <v>12</v>
      </c>
      <c r="B25" s="63"/>
      <c r="C25" s="64"/>
      <c r="D25" s="67"/>
      <c r="E25" s="68"/>
      <c r="F25" s="65"/>
      <c r="G25" s="68"/>
      <c r="H25" s="69"/>
      <c r="I25" s="68"/>
      <c r="J25" s="69"/>
      <c r="K25" s="61"/>
    </row>
    <row r="26" spans="1:11" ht="12.75">
      <c r="A26" s="62"/>
      <c r="B26" s="67"/>
      <c r="C26" s="68"/>
      <c r="D26" s="65"/>
      <c r="E26" s="68"/>
      <c r="F26" s="65"/>
      <c r="G26" s="68"/>
      <c r="H26" s="63" t="s">
        <v>25</v>
      </c>
      <c r="I26" s="64" t="s">
        <v>6</v>
      </c>
      <c r="J26" s="69"/>
      <c r="K26" s="61"/>
    </row>
    <row r="27" spans="1:11" ht="12.75">
      <c r="A27" s="62">
        <v>13</v>
      </c>
      <c r="B27" s="63"/>
      <c r="C27" s="64"/>
      <c r="D27" s="65"/>
      <c r="E27" s="68"/>
      <c r="F27" s="65"/>
      <c r="G27" s="68"/>
      <c r="H27" s="71"/>
      <c r="I27" s="65"/>
      <c r="J27" s="65"/>
      <c r="K27" s="61"/>
    </row>
    <row r="28" spans="1:11" ht="12.75">
      <c r="A28" s="62"/>
      <c r="B28" s="67"/>
      <c r="C28" s="68"/>
      <c r="D28" s="63" t="s">
        <v>25</v>
      </c>
      <c r="E28" s="64" t="s">
        <v>6</v>
      </c>
      <c r="F28" s="69"/>
      <c r="G28" s="68"/>
      <c r="H28" s="69"/>
      <c r="I28" s="65"/>
      <c r="J28" s="65"/>
      <c r="K28" s="61"/>
    </row>
    <row r="29" spans="1:11" ht="12.75">
      <c r="A29" s="62">
        <v>14</v>
      </c>
      <c r="B29" s="63"/>
      <c r="C29" s="79"/>
      <c r="D29" s="67"/>
      <c r="E29" s="68"/>
      <c r="F29" s="69"/>
      <c r="G29" s="68"/>
      <c r="H29" s="69"/>
      <c r="I29" s="65"/>
      <c r="J29" s="65"/>
      <c r="K29" s="61"/>
    </row>
    <row r="30" spans="1:11" ht="12.75">
      <c r="A30" s="62"/>
      <c r="B30" s="67"/>
      <c r="C30" s="68"/>
      <c r="D30" s="65"/>
      <c r="E30" s="68"/>
      <c r="F30" s="63" t="s">
        <v>25</v>
      </c>
      <c r="G30" s="64" t="s">
        <v>6</v>
      </c>
      <c r="H30" s="69"/>
      <c r="I30" s="65"/>
      <c r="J30" s="65"/>
      <c r="K30" s="61"/>
    </row>
    <row r="31" spans="1:11" ht="12.75">
      <c r="A31" s="62">
        <v>15</v>
      </c>
      <c r="B31" s="63"/>
      <c r="C31" s="64"/>
      <c r="D31" s="65"/>
      <c r="E31" s="68"/>
      <c r="F31" s="71"/>
      <c r="G31" s="65"/>
      <c r="H31" s="65"/>
      <c r="I31" s="65"/>
      <c r="J31" s="65"/>
      <c r="K31" s="61"/>
    </row>
    <row r="32" spans="1:11" ht="12.75">
      <c r="A32" s="62"/>
      <c r="B32" s="67"/>
      <c r="C32" s="68"/>
      <c r="D32" s="63" t="s">
        <v>109</v>
      </c>
      <c r="E32" s="64" t="s">
        <v>5</v>
      </c>
      <c r="F32" s="69"/>
      <c r="G32" s="65"/>
      <c r="H32" s="65"/>
      <c r="I32" s="65"/>
      <c r="J32" s="65"/>
      <c r="K32" s="61"/>
    </row>
    <row r="33" spans="1:11" ht="12.75">
      <c r="A33" s="62">
        <v>16</v>
      </c>
      <c r="B33" s="63"/>
      <c r="C33" s="64"/>
      <c r="D33" s="67"/>
      <c r="E33" s="65"/>
      <c r="F33" s="65"/>
      <c r="G33" s="65"/>
      <c r="H33" s="65"/>
      <c r="I33" s="65"/>
      <c r="J33" s="65"/>
      <c r="K33" s="61"/>
    </row>
    <row r="34" spans="1:11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6" ht="38.25" customHeight="1">
      <c r="F36" s="70"/>
    </row>
    <row r="37" ht="15.75">
      <c r="F37" s="70" t="s">
        <v>148</v>
      </c>
    </row>
    <row r="38" ht="15">
      <c r="F38" s="72" t="s">
        <v>180</v>
      </c>
    </row>
    <row r="39" spans="2:6" ht="12.75">
      <c r="B39" s="63" t="s">
        <v>158</v>
      </c>
      <c r="C39" s="64" t="s">
        <v>50</v>
      </c>
      <c r="D39" s="65"/>
      <c r="E39" s="68"/>
      <c r="F39" s="91" t="s">
        <v>71</v>
      </c>
    </row>
    <row r="40" spans="2:6" ht="12.75">
      <c r="B40" s="67"/>
      <c r="C40" s="68"/>
      <c r="D40" s="63" t="s">
        <v>158</v>
      </c>
      <c r="E40" s="64" t="s">
        <v>50</v>
      </c>
      <c r="F40" s="90" t="s">
        <v>165</v>
      </c>
    </row>
    <row r="41" spans="2:6" ht="12.75">
      <c r="B41" s="63" t="s">
        <v>107</v>
      </c>
      <c r="C41" s="64" t="s">
        <v>28</v>
      </c>
      <c r="D41" s="67"/>
      <c r="E41" s="68"/>
      <c r="F41" s="90"/>
    </row>
    <row r="42" ht="12.75">
      <c r="F42" s="90"/>
    </row>
    <row r="43" spans="2:6" ht="12.75">
      <c r="B43" s="63" t="s">
        <v>158</v>
      </c>
      <c r="C43" s="64" t="s">
        <v>50</v>
      </c>
      <c r="D43" s="65"/>
      <c r="E43" s="68"/>
      <c r="F43" s="90"/>
    </row>
    <row r="44" spans="2:6" ht="12.75">
      <c r="B44" s="67"/>
      <c r="C44" s="68"/>
      <c r="D44" s="63" t="s">
        <v>158</v>
      </c>
      <c r="E44" s="64" t="s">
        <v>50</v>
      </c>
      <c r="F44" s="90" t="s">
        <v>165</v>
      </c>
    </row>
    <row r="45" spans="2:6" ht="12.75">
      <c r="B45" s="63" t="s">
        <v>164</v>
      </c>
      <c r="C45" s="64" t="s">
        <v>5</v>
      </c>
      <c r="D45" s="67"/>
      <c r="E45" s="68"/>
      <c r="F45" s="90"/>
    </row>
    <row r="46" ht="12.75">
      <c r="F46" s="90"/>
    </row>
    <row r="47" spans="2:6" ht="12.75">
      <c r="B47" s="63" t="s">
        <v>107</v>
      </c>
      <c r="C47" s="64" t="s">
        <v>28</v>
      </c>
      <c r="D47" s="65"/>
      <c r="E47" s="68"/>
      <c r="F47" s="90"/>
    </row>
    <row r="48" spans="2:6" ht="12.75">
      <c r="B48" s="67"/>
      <c r="C48" s="68"/>
      <c r="D48" s="63" t="s">
        <v>164</v>
      </c>
      <c r="E48" s="64" t="s">
        <v>5</v>
      </c>
      <c r="F48" s="90" t="s">
        <v>167</v>
      </c>
    </row>
    <row r="49" spans="2:5" ht="12.75">
      <c r="B49" s="63" t="s">
        <v>164</v>
      </c>
      <c r="C49" s="64" t="s">
        <v>5</v>
      </c>
      <c r="D49" s="67"/>
      <c r="E49" s="68"/>
    </row>
  </sheetData>
  <printOptions/>
  <pageMargins left="0.75" right="0.75" top="1" bottom="1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1">
      <selection activeCell="L11" sqref="L11"/>
    </sheetView>
  </sheetViews>
  <sheetFormatPr defaultColWidth="9.00390625" defaultRowHeight="12.75"/>
  <cols>
    <col min="1" max="1" width="3.75390625" style="0" customWidth="1"/>
    <col min="2" max="2" width="24.125" style="0" customWidth="1"/>
    <col min="3" max="3" width="11.625" style="0" customWidth="1"/>
    <col min="4" max="4" width="3.25390625" style="0" customWidth="1"/>
    <col min="5" max="5" width="3.625" style="0" customWidth="1"/>
    <col min="6" max="6" width="22.875" style="0" customWidth="1"/>
    <col min="7" max="7" width="17.625" style="0" customWidth="1"/>
    <col min="8" max="8" width="12.375" style="0" bestFit="1" customWidth="1"/>
    <col min="9" max="9" width="4.625" style="0" customWidth="1"/>
    <col min="10" max="10" width="5.375" style="0" customWidth="1"/>
    <col min="11" max="11" width="6.625" style="0" customWidth="1"/>
  </cols>
  <sheetData>
    <row r="1" spans="1:7" ht="42.75" customHeight="1">
      <c r="A1" s="24"/>
      <c r="B1" s="24"/>
      <c r="C1" s="24"/>
      <c r="D1" s="24"/>
      <c r="E1" s="24"/>
      <c r="F1" s="24"/>
      <c r="G1" s="24"/>
    </row>
    <row r="2" spans="1:7" ht="34.5" customHeight="1">
      <c r="A2" s="111" t="s">
        <v>136</v>
      </c>
      <c r="B2" s="111"/>
      <c r="C2" s="111"/>
      <c r="D2" s="111"/>
      <c r="E2" s="111"/>
      <c r="F2" s="111"/>
      <c r="G2" s="111"/>
    </row>
    <row r="3" spans="1:7" ht="15.75">
      <c r="A3" s="25"/>
      <c r="B3" s="25"/>
      <c r="C3" s="25"/>
      <c r="D3" s="25"/>
      <c r="E3" s="25"/>
      <c r="F3" s="25"/>
      <c r="G3" s="25"/>
    </row>
    <row r="4" spans="1:7" ht="12.75">
      <c r="A4" s="113" t="s">
        <v>48</v>
      </c>
      <c r="B4" s="113"/>
      <c r="C4" s="113"/>
      <c r="D4" s="26"/>
      <c r="E4" s="113" t="s">
        <v>49</v>
      </c>
      <c r="F4" s="113"/>
      <c r="G4" s="113"/>
    </row>
    <row r="5" spans="1:10" ht="12.75">
      <c r="A5" s="27">
        <v>1</v>
      </c>
      <c r="B5" s="1" t="s">
        <v>82</v>
      </c>
      <c r="C5" s="80" t="s">
        <v>163</v>
      </c>
      <c r="D5" s="26"/>
      <c r="E5" s="27">
        <v>1</v>
      </c>
      <c r="F5" s="1" t="s">
        <v>101</v>
      </c>
      <c r="G5" s="80" t="s">
        <v>163</v>
      </c>
      <c r="I5">
        <v>5</v>
      </c>
      <c r="J5">
        <v>5</v>
      </c>
    </row>
    <row r="6" spans="1:10" ht="12.75">
      <c r="A6" s="28">
        <v>2</v>
      </c>
      <c r="B6" s="1" t="s">
        <v>78</v>
      </c>
      <c r="C6" s="1" t="s">
        <v>5</v>
      </c>
      <c r="D6" s="26"/>
      <c r="E6" s="28">
        <v>2</v>
      </c>
      <c r="F6" s="1" t="s">
        <v>24</v>
      </c>
      <c r="G6" s="1" t="s">
        <v>6</v>
      </c>
      <c r="I6">
        <v>3</v>
      </c>
      <c r="J6">
        <v>3</v>
      </c>
    </row>
    <row r="7" spans="1:10" ht="12.75">
      <c r="A7" s="28">
        <v>3</v>
      </c>
      <c r="B7" s="1" t="s">
        <v>2</v>
      </c>
      <c r="C7" s="1" t="s">
        <v>1</v>
      </c>
      <c r="D7" s="26"/>
      <c r="E7" s="28">
        <v>3</v>
      </c>
      <c r="F7" s="1" t="s">
        <v>100</v>
      </c>
      <c r="G7" s="1" t="s">
        <v>6</v>
      </c>
      <c r="I7">
        <v>1</v>
      </c>
      <c r="J7">
        <v>1</v>
      </c>
    </row>
    <row r="8" spans="1:7" ht="12.75">
      <c r="A8" s="28">
        <v>4</v>
      </c>
      <c r="B8" s="1"/>
      <c r="C8" s="1"/>
      <c r="D8" s="26"/>
      <c r="E8" s="28">
        <v>4</v>
      </c>
      <c r="F8" s="29"/>
      <c r="G8" s="30"/>
    </row>
    <row r="9" spans="1:7" ht="12.75">
      <c r="A9" s="27">
        <v>5</v>
      </c>
      <c r="B9" s="1"/>
      <c r="C9" s="1"/>
      <c r="D9" s="26"/>
      <c r="E9" s="27">
        <v>5</v>
      </c>
      <c r="F9" s="31"/>
      <c r="G9" s="32"/>
    </row>
    <row r="10" spans="1:7" ht="12.75">
      <c r="A10" s="27">
        <v>6</v>
      </c>
      <c r="B10" s="1"/>
      <c r="C10" s="1"/>
      <c r="D10" s="26"/>
      <c r="E10" s="27">
        <v>6</v>
      </c>
      <c r="F10" s="29"/>
      <c r="G10" s="30"/>
    </row>
    <row r="11" spans="1:7" ht="12.75">
      <c r="A11" s="27">
        <v>7</v>
      </c>
      <c r="B11" s="29"/>
      <c r="C11" s="30"/>
      <c r="D11" s="26"/>
      <c r="E11" s="27">
        <v>7</v>
      </c>
      <c r="F11" s="29"/>
      <c r="G11" s="30"/>
    </row>
    <row r="12" spans="1:7" ht="12.75">
      <c r="A12" s="33">
        <v>8</v>
      </c>
      <c r="B12" s="34"/>
      <c r="C12" s="35"/>
      <c r="D12" s="26"/>
      <c r="E12" s="33">
        <v>8</v>
      </c>
      <c r="F12" s="34"/>
      <c r="G12" s="35"/>
    </row>
    <row r="13" spans="1:7" ht="12.75">
      <c r="A13" s="113" t="s">
        <v>51</v>
      </c>
      <c r="B13" s="113"/>
      <c r="C13" s="113"/>
      <c r="D13" s="26"/>
      <c r="E13" s="113" t="s">
        <v>52</v>
      </c>
      <c r="F13" s="113"/>
      <c r="G13" s="113"/>
    </row>
    <row r="14" spans="1:10" ht="12.75">
      <c r="A14" s="27">
        <v>1</v>
      </c>
      <c r="B14" s="23" t="s">
        <v>85</v>
      </c>
      <c r="C14" s="23" t="s">
        <v>6</v>
      </c>
      <c r="D14" s="36"/>
      <c r="E14" s="27">
        <v>1</v>
      </c>
      <c r="F14" s="1" t="s">
        <v>104</v>
      </c>
      <c r="G14" s="1" t="s">
        <v>6</v>
      </c>
      <c r="I14">
        <v>5</v>
      </c>
      <c r="J14">
        <v>5</v>
      </c>
    </row>
    <row r="15" spans="1:10" ht="12.75">
      <c r="A15" s="28">
        <v>2</v>
      </c>
      <c r="B15" s="1" t="s">
        <v>89</v>
      </c>
      <c r="C15" s="1" t="s">
        <v>6</v>
      </c>
      <c r="D15" s="26"/>
      <c r="E15" s="28">
        <v>2</v>
      </c>
      <c r="F15" s="105" t="s">
        <v>169</v>
      </c>
      <c r="G15" s="103" t="s">
        <v>28</v>
      </c>
      <c r="I15">
        <v>3</v>
      </c>
      <c r="J15">
        <v>3</v>
      </c>
    </row>
    <row r="16" spans="1:10" ht="12.75">
      <c r="A16" s="28">
        <v>3</v>
      </c>
      <c r="B16" s="103" t="s">
        <v>159</v>
      </c>
      <c r="C16" s="103" t="s">
        <v>5</v>
      </c>
      <c r="D16" s="26"/>
      <c r="E16" s="28">
        <v>3</v>
      </c>
      <c r="F16" s="1" t="s">
        <v>103</v>
      </c>
      <c r="G16" s="1" t="s">
        <v>90</v>
      </c>
      <c r="I16">
        <v>1</v>
      </c>
      <c r="J16">
        <v>1</v>
      </c>
    </row>
    <row r="17" spans="1:7" ht="12.75">
      <c r="A17" s="28">
        <v>4</v>
      </c>
      <c r="B17" s="80"/>
      <c r="C17" s="1"/>
      <c r="D17" s="26"/>
      <c r="E17" s="28">
        <v>4</v>
      </c>
      <c r="F17" s="1"/>
      <c r="G17" s="1"/>
    </row>
    <row r="18" spans="1:7" ht="12.75">
      <c r="A18" s="27">
        <v>5</v>
      </c>
      <c r="B18" s="1"/>
      <c r="C18" s="1"/>
      <c r="D18" s="26"/>
      <c r="E18" s="27">
        <v>5</v>
      </c>
      <c r="F18" s="1"/>
      <c r="G18" s="1"/>
    </row>
    <row r="19" spans="1:7" ht="12.75">
      <c r="A19" s="27">
        <v>6</v>
      </c>
      <c r="B19" s="1"/>
      <c r="C19" s="1"/>
      <c r="D19" s="26"/>
      <c r="E19" s="27">
        <v>6</v>
      </c>
      <c r="F19" s="1"/>
      <c r="G19" s="1"/>
    </row>
    <row r="20" spans="1:7" ht="12.75">
      <c r="A20" s="27">
        <v>7</v>
      </c>
      <c r="B20" s="29"/>
      <c r="C20" s="30"/>
      <c r="D20" s="26"/>
      <c r="E20" s="27">
        <v>7</v>
      </c>
      <c r="F20" s="29"/>
      <c r="G20" s="30"/>
    </row>
    <row r="21" spans="1:7" ht="12.75">
      <c r="A21" s="33">
        <v>8</v>
      </c>
      <c r="B21" s="34"/>
      <c r="C21" s="35"/>
      <c r="D21" s="26"/>
      <c r="E21" s="33">
        <v>8</v>
      </c>
      <c r="F21" s="34"/>
      <c r="G21" s="35"/>
    </row>
    <row r="22" spans="1:7" ht="12.75">
      <c r="A22" s="113" t="s">
        <v>53</v>
      </c>
      <c r="B22" s="113"/>
      <c r="C22" s="113"/>
      <c r="D22" s="26"/>
      <c r="E22" s="113" t="s">
        <v>135</v>
      </c>
      <c r="F22" s="113"/>
      <c r="G22" s="113"/>
    </row>
    <row r="23" spans="1:10" ht="12.75">
      <c r="A23" s="27">
        <v>1</v>
      </c>
      <c r="B23" s="1" t="s">
        <v>98</v>
      </c>
      <c r="C23" s="1" t="s">
        <v>50</v>
      </c>
      <c r="D23" s="26"/>
      <c r="E23" s="27">
        <v>1</v>
      </c>
      <c r="F23" s="1" t="s">
        <v>108</v>
      </c>
      <c r="G23" s="1" t="s">
        <v>50</v>
      </c>
      <c r="I23">
        <v>5</v>
      </c>
      <c r="J23">
        <v>5</v>
      </c>
    </row>
    <row r="24" spans="1:10" ht="12.75">
      <c r="A24" s="28">
        <v>2</v>
      </c>
      <c r="B24" s="1" t="s">
        <v>96</v>
      </c>
      <c r="C24" s="1" t="s">
        <v>50</v>
      </c>
      <c r="D24" s="26"/>
      <c r="E24" s="28">
        <v>2</v>
      </c>
      <c r="F24" s="80" t="s">
        <v>164</v>
      </c>
      <c r="G24" s="80" t="s">
        <v>5</v>
      </c>
      <c r="I24">
        <v>3</v>
      </c>
      <c r="J24">
        <v>3</v>
      </c>
    </row>
    <row r="25" spans="1:10" ht="12.75">
      <c r="A25" s="28">
        <v>3</v>
      </c>
      <c r="B25" s="1" t="s">
        <v>92</v>
      </c>
      <c r="C25" s="1" t="s">
        <v>6</v>
      </c>
      <c r="D25" s="26"/>
      <c r="E25" s="28">
        <v>3</v>
      </c>
      <c r="F25" s="3" t="s">
        <v>25</v>
      </c>
      <c r="G25" s="2" t="s">
        <v>6</v>
      </c>
      <c r="I25">
        <v>1</v>
      </c>
      <c r="J25">
        <v>1</v>
      </c>
    </row>
    <row r="26" spans="1:7" ht="12.75">
      <c r="A26" s="28">
        <v>4</v>
      </c>
      <c r="B26" s="1"/>
      <c r="C26" s="1"/>
      <c r="D26" s="26"/>
      <c r="E26" s="28">
        <v>4</v>
      </c>
      <c r="F26" s="29"/>
      <c r="G26" s="30"/>
    </row>
    <row r="27" spans="1:7" ht="12.75">
      <c r="A27" s="27">
        <v>4</v>
      </c>
      <c r="B27" s="1"/>
      <c r="C27" s="1"/>
      <c r="D27" s="26"/>
      <c r="E27" s="27">
        <v>5</v>
      </c>
      <c r="F27" s="31"/>
      <c r="G27" s="32"/>
    </row>
    <row r="28" spans="1:7" ht="12.75">
      <c r="A28" s="27">
        <v>5</v>
      </c>
      <c r="B28" s="1"/>
      <c r="C28" s="1"/>
      <c r="D28" s="26"/>
      <c r="E28" s="27">
        <v>6</v>
      </c>
      <c r="F28" s="29"/>
      <c r="G28" s="30"/>
    </row>
    <row r="29" spans="1:7" ht="12.75">
      <c r="A29" s="27">
        <v>7</v>
      </c>
      <c r="B29" s="29"/>
      <c r="C29" s="30"/>
      <c r="D29" s="26"/>
      <c r="E29" s="27">
        <v>7</v>
      </c>
      <c r="F29" s="29"/>
      <c r="G29" s="30"/>
    </row>
    <row r="30" spans="1:7" ht="12.75">
      <c r="A30" s="33">
        <v>8</v>
      </c>
      <c r="B30" s="34"/>
      <c r="C30" s="35"/>
      <c r="D30" s="26"/>
      <c r="E30" s="33">
        <v>8</v>
      </c>
      <c r="F30" s="34"/>
      <c r="G30" s="35"/>
    </row>
    <row r="31" spans="1:7" ht="12.75">
      <c r="A31" s="113" t="s">
        <v>152</v>
      </c>
      <c r="B31" s="113"/>
      <c r="C31" s="113"/>
      <c r="D31" s="26"/>
      <c r="E31" s="113"/>
      <c r="F31" s="113"/>
      <c r="G31" s="113"/>
    </row>
    <row r="32" spans="1:9" ht="12.75">
      <c r="A32" s="27">
        <v>1</v>
      </c>
      <c r="B32" s="81" t="s">
        <v>11</v>
      </c>
      <c r="C32" s="81" t="s">
        <v>1</v>
      </c>
      <c r="D32" s="26"/>
      <c r="E32" s="27">
        <v>1</v>
      </c>
      <c r="F32" s="31"/>
      <c r="G32" s="32"/>
      <c r="I32">
        <v>5</v>
      </c>
    </row>
    <row r="33" spans="1:9" ht="12.75">
      <c r="A33" s="28">
        <v>2</v>
      </c>
      <c r="B33" s="81" t="s">
        <v>124</v>
      </c>
      <c r="C33" s="81" t="s">
        <v>6</v>
      </c>
      <c r="D33" s="26"/>
      <c r="E33" s="28">
        <v>2</v>
      </c>
      <c r="F33" s="29"/>
      <c r="G33" s="30"/>
      <c r="I33">
        <v>3</v>
      </c>
    </row>
    <row r="34" spans="1:9" ht="12.75">
      <c r="A34" s="28">
        <v>3</v>
      </c>
      <c r="B34" s="81" t="s">
        <v>26</v>
      </c>
      <c r="C34" s="81" t="s">
        <v>50</v>
      </c>
      <c r="D34" s="37"/>
      <c r="E34" s="28">
        <v>3</v>
      </c>
      <c r="F34" s="29"/>
      <c r="G34" s="30"/>
      <c r="I34">
        <v>1</v>
      </c>
    </row>
    <row r="35" spans="1:7" ht="12.75">
      <c r="A35" s="28">
        <v>4</v>
      </c>
      <c r="B35" s="1"/>
      <c r="C35" s="1"/>
      <c r="D35" s="38"/>
      <c r="E35" s="28">
        <v>4</v>
      </c>
      <c r="F35" s="1"/>
      <c r="G35" s="1"/>
    </row>
    <row r="36" spans="1:7" ht="12.75">
      <c r="A36" s="27">
        <v>5</v>
      </c>
      <c r="B36" s="1"/>
      <c r="C36" s="1"/>
      <c r="D36" s="38"/>
      <c r="E36" s="27">
        <v>5</v>
      </c>
      <c r="F36" s="1"/>
      <c r="G36" s="1"/>
    </row>
    <row r="37" spans="1:7" ht="12.75">
      <c r="A37" s="27">
        <v>6</v>
      </c>
      <c r="B37" s="1"/>
      <c r="C37" s="1"/>
      <c r="D37" s="38"/>
      <c r="E37" s="27">
        <v>6</v>
      </c>
      <c r="F37" s="29"/>
      <c r="G37" s="30"/>
    </row>
    <row r="38" spans="1:7" ht="12.75">
      <c r="A38" s="27">
        <v>7</v>
      </c>
      <c r="B38" s="29"/>
      <c r="C38" s="30"/>
      <c r="D38" s="38"/>
      <c r="E38" s="27">
        <v>7</v>
      </c>
      <c r="F38" s="29"/>
      <c r="G38" s="30"/>
    </row>
    <row r="39" spans="1:7" ht="12.75">
      <c r="A39" s="33">
        <v>8</v>
      </c>
      <c r="B39" s="34"/>
      <c r="C39" s="35"/>
      <c r="D39" s="38"/>
      <c r="E39" s="33">
        <v>8</v>
      </c>
      <c r="F39" s="34"/>
      <c r="G39" s="35"/>
    </row>
    <row r="40" ht="12.75">
      <c r="D40" s="38"/>
    </row>
    <row r="41" spans="3:7" ht="32.25" customHeight="1">
      <c r="C41" s="39"/>
      <c r="D41" s="39"/>
      <c r="E41" s="39"/>
      <c r="F41" s="40"/>
      <c r="G41" s="39"/>
    </row>
    <row r="42" spans="2:6" ht="12.75">
      <c r="B42" s="41" t="s">
        <v>54</v>
      </c>
      <c r="F42" s="42" t="s">
        <v>55</v>
      </c>
    </row>
    <row r="43" spans="2:6" ht="12.75">
      <c r="B43" s="42"/>
      <c r="F43" s="42"/>
    </row>
    <row r="44" ht="12.75">
      <c r="B44" s="43"/>
    </row>
    <row r="45" spans="1:7" ht="36.75" customHeight="1">
      <c r="A45" s="44"/>
      <c r="B45" s="44"/>
      <c r="C45" s="44"/>
      <c r="D45" s="44"/>
      <c r="E45" s="44"/>
      <c r="F45" s="44"/>
      <c r="G45" s="44"/>
    </row>
    <row r="46" spans="1:7" ht="33.75" customHeight="1">
      <c r="A46" s="111" t="s">
        <v>136</v>
      </c>
      <c r="B46" s="111"/>
      <c r="C46" s="111"/>
      <c r="D46" s="111"/>
      <c r="E46" s="111"/>
      <c r="F46" s="111"/>
      <c r="G46" s="111"/>
    </row>
    <row r="47" spans="1:7" ht="15.75">
      <c r="A47" s="25"/>
      <c r="B47" s="25"/>
      <c r="C47" s="25"/>
      <c r="D47" s="25"/>
      <c r="E47" s="25"/>
      <c r="F47" s="25"/>
      <c r="G47" s="25"/>
    </row>
    <row r="48" spans="1:7" ht="12.75">
      <c r="A48" s="110" t="s">
        <v>56</v>
      </c>
      <c r="B48" s="110"/>
      <c r="C48" s="84" t="s">
        <v>137</v>
      </c>
      <c r="E48" s="110" t="s">
        <v>140</v>
      </c>
      <c r="F48" s="110"/>
      <c r="G48" s="84" t="s">
        <v>57</v>
      </c>
    </row>
    <row r="49" spans="1:10" ht="12.75">
      <c r="A49" s="27">
        <v>1</v>
      </c>
      <c r="B49" s="63" t="s">
        <v>92</v>
      </c>
      <c r="C49" s="64" t="s">
        <v>6</v>
      </c>
      <c r="E49" s="27">
        <v>1</v>
      </c>
      <c r="F49" s="63" t="s">
        <v>25</v>
      </c>
      <c r="G49" s="64" t="s">
        <v>6</v>
      </c>
      <c r="I49">
        <v>5</v>
      </c>
      <c r="J49">
        <v>5</v>
      </c>
    </row>
    <row r="50" spans="1:10" ht="12.75">
      <c r="A50" s="28">
        <v>2</v>
      </c>
      <c r="B50" s="63" t="s">
        <v>110</v>
      </c>
      <c r="C50" s="64" t="s">
        <v>1</v>
      </c>
      <c r="E50" s="28">
        <v>2</v>
      </c>
      <c r="F50" s="63" t="s">
        <v>30</v>
      </c>
      <c r="G50" s="64" t="s">
        <v>6</v>
      </c>
      <c r="I50">
        <v>3</v>
      </c>
      <c r="J50">
        <v>3</v>
      </c>
    </row>
    <row r="51" spans="1:10" ht="12.75">
      <c r="A51" s="28">
        <v>3</v>
      </c>
      <c r="B51" s="29"/>
      <c r="C51" s="30"/>
      <c r="E51" s="28">
        <v>3</v>
      </c>
      <c r="F51" s="63" t="s">
        <v>132</v>
      </c>
      <c r="G51" s="64" t="s">
        <v>5</v>
      </c>
      <c r="J51">
        <v>1</v>
      </c>
    </row>
    <row r="52" spans="1:10" ht="12.75">
      <c r="A52" s="28">
        <v>3</v>
      </c>
      <c r="B52" s="29"/>
      <c r="C52" s="30"/>
      <c r="E52" s="28">
        <v>3</v>
      </c>
      <c r="F52" s="63" t="s">
        <v>155</v>
      </c>
      <c r="G52" s="64" t="s">
        <v>28</v>
      </c>
      <c r="J52">
        <v>1</v>
      </c>
    </row>
    <row r="53" spans="1:7" ht="12.75">
      <c r="A53" s="27" t="s">
        <v>59</v>
      </c>
      <c r="B53" s="31"/>
      <c r="C53" s="32"/>
      <c r="E53" s="27" t="s">
        <v>59</v>
      </c>
      <c r="F53" s="29"/>
      <c r="G53" s="30"/>
    </row>
    <row r="54" spans="1:7" ht="12.75">
      <c r="A54" s="27" t="s">
        <v>59</v>
      </c>
      <c r="B54" s="29"/>
      <c r="C54" s="30"/>
      <c r="E54" s="27" t="s">
        <v>59</v>
      </c>
      <c r="F54" s="29"/>
      <c r="G54" s="30"/>
    </row>
    <row r="55" spans="1:7" ht="12.75">
      <c r="A55" s="27" t="s">
        <v>59</v>
      </c>
      <c r="B55" s="29"/>
      <c r="C55" s="30"/>
      <c r="E55" s="27" t="s">
        <v>59</v>
      </c>
      <c r="F55" s="29"/>
      <c r="G55" s="30"/>
    </row>
    <row r="56" spans="1:7" ht="12.75">
      <c r="A56" s="33" t="s">
        <v>59</v>
      </c>
      <c r="B56" s="34"/>
      <c r="C56" s="35"/>
      <c r="D56" s="36"/>
      <c r="E56" s="33" t="s">
        <v>59</v>
      </c>
      <c r="F56" s="46"/>
      <c r="G56" s="47"/>
    </row>
    <row r="57" spans="1:7" ht="12.75">
      <c r="A57" s="110" t="s">
        <v>56</v>
      </c>
      <c r="B57" s="110"/>
      <c r="C57" s="84" t="s">
        <v>138</v>
      </c>
      <c r="E57" s="110" t="s">
        <v>140</v>
      </c>
      <c r="F57" s="110"/>
      <c r="G57" s="84" t="s">
        <v>60</v>
      </c>
    </row>
    <row r="58" spans="1:10" ht="12.75">
      <c r="A58" s="27">
        <v>1</v>
      </c>
      <c r="B58" s="63" t="s">
        <v>111</v>
      </c>
      <c r="C58" s="64" t="s">
        <v>50</v>
      </c>
      <c r="E58" s="27">
        <v>1</v>
      </c>
      <c r="F58" s="63" t="s">
        <v>158</v>
      </c>
      <c r="G58" s="64" t="s">
        <v>50</v>
      </c>
      <c r="I58">
        <v>5</v>
      </c>
      <c r="J58">
        <v>5</v>
      </c>
    </row>
    <row r="59" spans="1:10" ht="12.75">
      <c r="A59" s="28">
        <v>2</v>
      </c>
      <c r="B59" s="63" t="s">
        <v>114</v>
      </c>
      <c r="C59" s="64" t="s">
        <v>28</v>
      </c>
      <c r="E59" s="28">
        <v>2</v>
      </c>
      <c r="F59" s="63" t="s">
        <v>164</v>
      </c>
      <c r="G59" s="64" t="s">
        <v>5</v>
      </c>
      <c r="I59">
        <v>3</v>
      </c>
      <c r="J59">
        <v>3</v>
      </c>
    </row>
    <row r="60" spans="1:10" ht="12.75">
      <c r="A60" s="28">
        <v>3</v>
      </c>
      <c r="B60" s="63" t="s">
        <v>86</v>
      </c>
      <c r="C60" s="64" t="s">
        <v>90</v>
      </c>
      <c r="E60" s="28">
        <v>3</v>
      </c>
      <c r="F60" s="63" t="s">
        <v>107</v>
      </c>
      <c r="G60" s="64" t="s">
        <v>28</v>
      </c>
      <c r="I60">
        <v>1</v>
      </c>
      <c r="J60">
        <v>1</v>
      </c>
    </row>
    <row r="61" spans="1:9" ht="12.75">
      <c r="A61" s="28">
        <v>3</v>
      </c>
      <c r="B61" s="63" t="s">
        <v>113</v>
      </c>
      <c r="C61" s="64" t="s">
        <v>1</v>
      </c>
      <c r="E61" s="28">
        <v>3</v>
      </c>
      <c r="F61" s="29"/>
      <c r="G61" s="30"/>
      <c r="I61">
        <v>1</v>
      </c>
    </row>
    <row r="62" spans="1:7" ht="12.75">
      <c r="A62" s="27" t="s">
        <v>59</v>
      </c>
      <c r="B62" s="31"/>
      <c r="C62" s="32"/>
      <c r="E62" s="27" t="s">
        <v>59</v>
      </c>
      <c r="F62" s="29"/>
      <c r="G62" s="30"/>
    </row>
    <row r="63" spans="1:7" ht="12.75">
      <c r="A63" s="27" t="s">
        <v>59</v>
      </c>
      <c r="B63" s="29"/>
      <c r="C63" s="30"/>
      <c r="E63" s="27" t="s">
        <v>59</v>
      </c>
      <c r="F63" s="29"/>
      <c r="G63" s="30"/>
    </row>
    <row r="64" spans="1:7" ht="12.75">
      <c r="A64" s="27" t="s">
        <v>59</v>
      </c>
      <c r="B64" s="29"/>
      <c r="C64" s="30"/>
      <c r="E64" s="27" t="s">
        <v>59</v>
      </c>
      <c r="F64" s="29"/>
      <c r="G64" s="30"/>
    </row>
    <row r="65" spans="1:7" ht="12.75">
      <c r="A65" s="33" t="s">
        <v>59</v>
      </c>
      <c r="B65" s="34"/>
      <c r="C65" s="35"/>
      <c r="D65" s="36"/>
      <c r="E65" s="33" t="s">
        <v>59</v>
      </c>
      <c r="F65" s="46"/>
      <c r="G65" s="47"/>
    </row>
    <row r="66" spans="1:7" ht="12.75">
      <c r="A66" s="110" t="s">
        <v>56</v>
      </c>
      <c r="B66" s="110"/>
      <c r="C66" s="84" t="s">
        <v>139</v>
      </c>
      <c r="E66" s="110"/>
      <c r="F66" s="110"/>
      <c r="G66" s="45"/>
    </row>
    <row r="67" spans="1:9" ht="12.75">
      <c r="A67" s="27">
        <v>1</v>
      </c>
      <c r="B67" s="63" t="s">
        <v>98</v>
      </c>
      <c r="C67" s="64" t="s">
        <v>50</v>
      </c>
      <c r="E67" s="27">
        <v>1</v>
      </c>
      <c r="F67" s="31"/>
      <c r="G67" s="32"/>
      <c r="I67">
        <v>5</v>
      </c>
    </row>
    <row r="68" spans="1:9" ht="12.75">
      <c r="A68" s="28">
        <v>2</v>
      </c>
      <c r="B68" s="63" t="s">
        <v>119</v>
      </c>
      <c r="C68" s="64" t="s">
        <v>28</v>
      </c>
      <c r="E68" s="28">
        <v>2</v>
      </c>
      <c r="F68" s="29"/>
      <c r="G68" s="30"/>
      <c r="I68">
        <v>3</v>
      </c>
    </row>
    <row r="69" spans="1:9" ht="12.75">
      <c r="A69" s="28">
        <v>3</v>
      </c>
      <c r="B69" s="63" t="s">
        <v>116</v>
      </c>
      <c r="C69" s="64" t="s">
        <v>50</v>
      </c>
      <c r="E69" s="28">
        <v>3</v>
      </c>
      <c r="F69" s="29"/>
      <c r="G69" s="30"/>
      <c r="I69">
        <v>1</v>
      </c>
    </row>
    <row r="70" spans="1:9" ht="12.75">
      <c r="A70" s="28">
        <v>3</v>
      </c>
      <c r="B70" s="63" t="s">
        <v>117</v>
      </c>
      <c r="C70" s="64" t="s">
        <v>1</v>
      </c>
      <c r="E70" s="28">
        <v>3</v>
      </c>
      <c r="F70" s="29"/>
      <c r="G70" s="30"/>
      <c r="I70">
        <v>1</v>
      </c>
    </row>
    <row r="71" spans="1:7" ht="12.75">
      <c r="A71" s="27" t="s">
        <v>59</v>
      </c>
      <c r="B71" s="31"/>
      <c r="C71" s="32"/>
      <c r="E71" s="27" t="s">
        <v>59</v>
      </c>
      <c r="F71" s="29"/>
      <c r="G71" s="30"/>
    </row>
    <row r="72" spans="1:7" ht="12.75">
      <c r="A72" s="27" t="s">
        <v>59</v>
      </c>
      <c r="B72" s="29"/>
      <c r="C72" s="30"/>
      <c r="E72" s="27" t="s">
        <v>59</v>
      </c>
      <c r="F72" s="29"/>
      <c r="G72" s="30"/>
    </row>
    <row r="73" spans="1:7" ht="12.75">
      <c r="A73" s="27" t="s">
        <v>59</v>
      </c>
      <c r="B73" s="29"/>
      <c r="C73" s="30"/>
      <c r="E73" s="27" t="s">
        <v>59</v>
      </c>
      <c r="F73" s="29"/>
      <c r="G73" s="30"/>
    </row>
    <row r="74" spans="1:7" ht="12.75">
      <c r="A74" s="33" t="s">
        <v>59</v>
      </c>
      <c r="B74" s="34"/>
      <c r="C74" s="35"/>
      <c r="D74" s="36"/>
      <c r="E74" s="33" t="s">
        <v>59</v>
      </c>
      <c r="F74" s="46"/>
      <c r="G74" s="47"/>
    </row>
    <row r="75" spans="1:7" ht="12.75">
      <c r="A75" s="110" t="s">
        <v>61</v>
      </c>
      <c r="B75" s="110"/>
      <c r="C75" s="84" t="s">
        <v>62</v>
      </c>
      <c r="E75" s="110"/>
      <c r="F75" s="110"/>
      <c r="G75" s="45"/>
    </row>
    <row r="76" spans="1:9" ht="12.75">
      <c r="A76" s="27">
        <v>1</v>
      </c>
      <c r="B76" s="63" t="s">
        <v>124</v>
      </c>
      <c r="C76" s="64" t="s">
        <v>6</v>
      </c>
      <c r="E76" s="27">
        <v>1</v>
      </c>
      <c r="F76" s="31"/>
      <c r="G76" s="32"/>
      <c r="I76">
        <v>5</v>
      </c>
    </row>
    <row r="77" spans="1:9" ht="12.75">
      <c r="A77" s="28">
        <v>2</v>
      </c>
      <c r="B77" s="74" t="s">
        <v>93</v>
      </c>
      <c r="C77" s="64" t="s">
        <v>5</v>
      </c>
      <c r="E77" s="28">
        <v>2</v>
      </c>
      <c r="F77" s="29"/>
      <c r="G77" s="30"/>
      <c r="I77">
        <v>3</v>
      </c>
    </row>
    <row r="78" spans="1:9" ht="12.75">
      <c r="A78" s="28">
        <v>3</v>
      </c>
      <c r="B78" s="63" t="s">
        <v>122</v>
      </c>
      <c r="C78" s="64" t="s">
        <v>5</v>
      </c>
      <c r="E78" s="28">
        <v>3</v>
      </c>
      <c r="F78" s="29"/>
      <c r="G78" s="30"/>
      <c r="I78">
        <v>1</v>
      </c>
    </row>
    <row r="79" spans="1:9" ht="12.75">
      <c r="A79" s="28">
        <v>3</v>
      </c>
      <c r="B79" s="63" t="s">
        <v>123</v>
      </c>
      <c r="C79" s="64" t="s">
        <v>50</v>
      </c>
      <c r="E79" s="28">
        <v>3</v>
      </c>
      <c r="F79" s="29"/>
      <c r="G79" s="30"/>
      <c r="I79">
        <v>1</v>
      </c>
    </row>
    <row r="80" spans="1:7" ht="12.75">
      <c r="A80" s="27" t="s">
        <v>59</v>
      </c>
      <c r="B80" s="31"/>
      <c r="C80" s="32"/>
      <c r="E80" s="27" t="s">
        <v>59</v>
      </c>
      <c r="F80" s="29"/>
      <c r="G80" s="30"/>
    </row>
    <row r="81" spans="1:7" ht="12.75">
      <c r="A81" s="27" t="s">
        <v>59</v>
      </c>
      <c r="B81" s="29"/>
      <c r="C81" s="30"/>
      <c r="E81" s="27" t="s">
        <v>59</v>
      </c>
      <c r="F81" s="29"/>
      <c r="G81" s="30"/>
    </row>
    <row r="82" spans="1:7" ht="12.75">
      <c r="A82" s="27" t="s">
        <v>59</v>
      </c>
      <c r="B82" s="29"/>
      <c r="C82" s="30"/>
      <c r="E82" s="27" t="s">
        <v>59</v>
      </c>
      <c r="F82" s="29"/>
      <c r="G82" s="30"/>
    </row>
    <row r="83" spans="1:7" ht="12.75">
      <c r="A83" s="33" t="s">
        <v>59</v>
      </c>
      <c r="B83" s="34"/>
      <c r="C83" s="35"/>
      <c r="D83" s="36"/>
      <c r="E83" s="33" t="s">
        <v>59</v>
      </c>
      <c r="F83" s="46"/>
      <c r="G83" s="47"/>
    </row>
    <row r="84" spans="1:7" ht="12.75">
      <c r="A84" s="110" t="s">
        <v>61</v>
      </c>
      <c r="B84" s="110"/>
      <c r="C84" s="84" t="s">
        <v>58</v>
      </c>
      <c r="E84" s="110"/>
      <c r="F84" s="110"/>
      <c r="G84" s="45"/>
    </row>
    <row r="85" spans="1:9" ht="12.75">
      <c r="A85" s="27">
        <v>1</v>
      </c>
      <c r="B85" s="63" t="s">
        <v>126</v>
      </c>
      <c r="C85" s="64" t="s">
        <v>50</v>
      </c>
      <c r="E85" s="27">
        <v>1</v>
      </c>
      <c r="F85" s="31"/>
      <c r="G85" s="32"/>
      <c r="I85">
        <v>5</v>
      </c>
    </row>
    <row r="86" spans="1:9" ht="12.75">
      <c r="A86" s="28">
        <v>2</v>
      </c>
      <c r="B86" s="63" t="s">
        <v>128</v>
      </c>
      <c r="C86" s="64" t="s">
        <v>50</v>
      </c>
      <c r="E86" s="28">
        <v>2</v>
      </c>
      <c r="F86" s="29"/>
      <c r="G86" s="30"/>
      <c r="I86">
        <v>3</v>
      </c>
    </row>
    <row r="87" spans="1:9" ht="12.75">
      <c r="A87" s="28">
        <v>3</v>
      </c>
      <c r="B87" s="63" t="s">
        <v>129</v>
      </c>
      <c r="C87" s="64" t="s">
        <v>1</v>
      </c>
      <c r="E87" s="28">
        <v>3</v>
      </c>
      <c r="F87" s="29"/>
      <c r="G87" s="30"/>
      <c r="I87">
        <v>1</v>
      </c>
    </row>
    <row r="88" spans="1:9" ht="12.75">
      <c r="A88" s="28">
        <v>3</v>
      </c>
      <c r="B88" s="63" t="s">
        <v>11</v>
      </c>
      <c r="C88" s="64" t="s">
        <v>1</v>
      </c>
      <c r="E88" s="28">
        <v>3</v>
      </c>
      <c r="F88" s="29"/>
      <c r="G88" s="30"/>
      <c r="I88">
        <v>1</v>
      </c>
    </row>
    <row r="89" spans="1:7" ht="12.75">
      <c r="A89" s="27" t="s">
        <v>59</v>
      </c>
      <c r="B89" s="31"/>
      <c r="C89" s="32"/>
      <c r="E89" s="27" t="s">
        <v>59</v>
      </c>
      <c r="F89" s="29"/>
      <c r="G89" s="30"/>
    </row>
    <row r="90" spans="1:7" ht="12.75">
      <c r="A90" s="27" t="s">
        <v>59</v>
      </c>
      <c r="B90" s="29"/>
      <c r="C90" s="30"/>
      <c r="E90" s="27" t="s">
        <v>59</v>
      </c>
      <c r="F90" s="29"/>
      <c r="G90" s="30"/>
    </row>
    <row r="91" spans="1:7" ht="12.75">
      <c r="A91" s="27" t="s">
        <v>59</v>
      </c>
      <c r="B91" s="29"/>
      <c r="C91" s="30"/>
      <c r="E91" s="27" t="s">
        <v>59</v>
      </c>
      <c r="F91" s="29"/>
      <c r="G91" s="30"/>
    </row>
    <row r="92" spans="1:7" ht="12.75">
      <c r="A92" s="33" t="s">
        <v>59</v>
      </c>
      <c r="B92" s="34"/>
      <c r="C92" s="35"/>
      <c r="D92" s="36"/>
      <c r="E92" s="33" t="s">
        <v>59</v>
      </c>
      <c r="F92" s="34"/>
      <c r="G92" s="35"/>
    </row>
    <row r="93" spans="3:11" ht="32.25" customHeight="1">
      <c r="C93" s="39"/>
      <c r="D93" s="39"/>
      <c r="E93" s="39"/>
      <c r="F93" s="40"/>
      <c r="G93" s="39"/>
      <c r="J93" s="108" t="s">
        <v>177</v>
      </c>
      <c r="K93">
        <f>SUM(I5:J92)</f>
        <v>130</v>
      </c>
    </row>
    <row r="94" spans="2:6" ht="12.75">
      <c r="B94" s="41" t="s">
        <v>54</v>
      </c>
      <c r="F94" s="42" t="s">
        <v>55</v>
      </c>
    </row>
    <row r="95" spans="1:7" ht="12.75">
      <c r="A95" s="48"/>
      <c r="B95" s="49"/>
      <c r="C95" s="49"/>
      <c r="D95" s="36"/>
      <c r="E95" s="48"/>
      <c r="F95" s="49"/>
      <c r="G95" s="49"/>
    </row>
    <row r="96" spans="1:7" ht="12.75">
      <c r="A96" s="48"/>
      <c r="B96" s="49"/>
      <c r="C96" s="49"/>
      <c r="D96" s="36"/>
      <c r="E96" s="48"/>
      <c r="F96" s="49"/>
      <c r="G96" s="49"/>
    </row>
    <row r="97" spans="1:7" ht="12.75">
      <c r="A97" s="48"/>
      <c r="B97" s="49"/>
      <c r="C97" s="49"/>
      <c r="D97" s="36"/>
      <c r="E97" s="48"/>
      <c r="F97" s="49"/>
      <c r="G97" s="49"/>
    </row>
    <row r="98" spans="1:7" ht="36.75" customHeight="1">
      <c r="A98" s="44"/>
      <c r="B98" s="44"/>
      <c r="C98" s="44"/>
      <c r="D98" s="44"/>
      <c r="E98" s="44"/>
      <c r="F98" s="44"/>
      <c r="G98" s="44"/>
    </row>
    <row r="99" spans="1:7" ht="33.75" customHeight="1">
      <c r="A99" s="111" t="s">
        <v>136</v>
      </c>
      <c r="B99" s="111"/>
      <c r="C99" s="111"/>
      <c r="D99" s="111"/>
      <c r="E99" s="111"/>
      <c r="F99" s="111"/>
      <c r="G99" s="111"/>
    </row>
    <row r="101" spans="1:7" ht="15">
      <c r="A101" s="36"/>
      <c r="B101" s="50" t="s">
        <v>63</v>
      </c>
      <c r="C101" s="51">
        <v>67</v>
      </c>
      <c r="D101" s="38"/>
      <c r="E101" s="52"/>
      <c r="F101" s="50" t="s">
        <v>64</v>
      </c>
      <c r="G101" s="51">
        <v>7</v>
      </c>
    </row>
    <row r="102" spans="1:7" ht="15.75">
      <c r="A102" s="36"/>
      <c r="B102" s="52" t="s">
        <v>65</v>
      </c>
      <c r="C102" s="53"/>
      <c r="D102" s="53"/>
      <c r="E102" s="53"/>
      <c r="F102" s="53"/>
      <c r="G102" s="53"/>
    </row>
    <row r="103" spans="1:7" ht="15.75">
      <c r="A103" s="36"/>
      <c r="B103" s="52" t="s">
        <v>66</v>
      </c>
      <c r="C103" s="54"/>
      <c r="D103" s="54"/>
      <c r="E103" s="54"/>
      <c r="F103" s="54"/>
      <c r="G103" s="54"/>
    </row>
    <row r="104" spans="1:7" ht="18">
      <c r="A104" s="36"/>
      <c r="B104" s="52" t="s">
        <v>67</v>
      </c>
      <c r="C104" s="55"/>
      <c r="D104" s="55"/>
      <c r="E104" s="55"/>
      <c r="F104" s="55"/>
      <c r="G104" s="55"/>
    </row>
    <row r="105" spans="1:7" ht="18">
      <c r="A105" s="36"/>
      <c r="C105" s="55"/>
      <c r="D105" s="55"/>
      <c r="E105" s="55"/>
      <c r="F105" s="55"/>
      <c r="G105" s="55"/>
    </row>
    <row r="106" spans="1:7" ht="18">
      <c r="A106" s="36"/>
      <c r="B106" s="52" t="s">
        <v>68</v>
      </c>
      <c r="C106" s="56" t="s">
        <v>69</v>
      </c>
      <c r="D106" s="56"/>
      <c r="E106" s="56"/>
      <c r="F106" s="56"/>
      <c r="G106" s="56"/>
    </row>
    <row r="107" spans="1:7" ht="18">
      <c r="A107" s="36"/>
      <c r="B107" s="52" t="s">
        <v>70</v>
      </c>
      <c r="C107" s="55" t="s">
        <v>153</v>
      </c>
      <c r="D107" s="55"/>
      <c r="E107" s="55"/>
      <c r="F107" s="55"/>
      <c r="G107" s="55"/>
    </row>
    <row r="108" ht="12.75">
      <c r="A108" s="36"/>
    </row>
    <row r="109" spans="1:7" ht="18.75">
      <c r="A109" s="36"/>
      <c r="C109" s="39"/>
      <c r="D109" s="39"/>
      <c r="E109" s="39"/>
      <c r="F109" s="40"/>
      <c r="G109" s="39"/>
    </row>
    <row r="110" spans="1:6" ht="12.75">
      <c r="A110" s="36"/>
      <c r="B110" s="41" t="s">
        <v>54</v>
      </c>
      <c r="F110" s="42" t="s">
        <v>55</v>
      </c>
    </row>
    <row r="111" spans="1:7" ht="12.75">
      <c r="A111" s="36"/>
      <c r="B111" s="26"/>
      <c r="C111" s="26"/>
      <c r="D111" s="26"/>
      <c r="E111" s="26"/>
      <c r="F111" s="26"/>
      <c r="G111" s="26"/>
    </row>
    <row r="115" spans="8:13" ht="12.75">
      <c r="H115" s="112" t="s">
        <v>36</v>
      </c>
      <c r="I115" s="112"/>
      <c r="J115" s="109" t="s">
        <v>71</v>
      </c>
      <c r="K115" s="109"/>
      <c r="L115" s="109"/>
      <c r="M115" s="57"/>
    </row>
    <row r="116" spans="8:13" ht="12.75">
      <c r="H116" s="58"/>
      <c r="I116" s="59"/>
      <c r="J116" s="57" t="s">
        <v>0</v>
      </c>
      <c r="K116" s="57" t="s">
        <v>27</v>
      </c>
      <c r="L116" s="57" t="s">
        <v>72</v>
      </c>
      <c r="M116" s="57" t="s">
        <v>73</v>
      </c>
    </row>
    <row r="117" spans="8:13" ht="12.75">
      <c r="H117" s="57" t="s">
        <v>77</v>
      </c>
      <c r="I117" s="57" t="s">
        <v>6</v>
      </c>
      <c r="J117" s="60">
        <f>SUMIF(C2:C36,I117,I2:I36)+SUMIF(G2:G36,I117,J2:J36)</f>
        <v>22</v>
      </c>
      <c r="K117" s="60">
        <f>SUMIF(C46:C89,I117,I46:I89)+SUMIF(G46:G89,I117,J46:J89)</f>
        <v>18</v>
      </c>
      <c r="L117" s="60">
        <f>J117+K117</f>
        <v>40</v>
      </c>
      <c r="M117" s="60">
        <v>1</v>
      </c>
    </row>
    <row r="118" spans="8:13" ht="12.75">
      <c r="H118" s="57" t="s">
        <v>4</v>
      </c>
      <c r="I118" s="57" t="s">
        <v>50</v>
      </c>
      <c r="J118" s="60">
        <f>SUMIF(C1:C34,I118,I1:I34)+SUMIF(G1:G34,I118,J1:J34)</f>
        <v>14</v>
      </c>
      <c r="K118" s="60">
        <f>SUMIF(C44:C87,I118,I44:I87)+SUMIF(G44:G87,I118,J44:J87)</f>
        <v>25</v>
      </c>
      <c r="L118" s="60">
        <f>J118+K118</f>
        <v>39</v>
      </c>
      <c r="M118" s="60">
        <v>2</v>
      </c>
    </row>
    <row r="119" spans="8:13" ht="12.75">
      <c r="H119" s="57" t="s">
        <v>75</v>
      </c>
      <c r="I119" s="57" t="s">
        <v>5</v>
      </c>
      <c r="J119" s="60">
        <f>SUMIF(C6:C40,I119,I6:I40)+SUMIF(G6:G40,I119,J6:J40)</f>
        <v>7</v>
      </c>
      <c r="K119" s="60">
        <f>SUMIF(C50:C93,I119,I50:I93)+SUMIF(G50:G93,I119,J50:J93)</f>
        <v>8</v>
      </c>
      <c r="L119" s="60">
        <f>J119+K119</f>
        <v>15</v>
      </c>
      <c r="M119" s="60">
        <v>3</v>
      </c>
    </row>
    <row r="120" spans="8:13" ht="12.75">
      <c r="H120" s="57" t="s">
        <v>74</v>
      </c>
      <c r="I120" s="57" t="s">
        <v>1</v>
      </c>
      <c r="J120" s="60">
        <f>SUMIF(C8:C42,I120,I8:I42)+SUMIF(G8:G42,I120,J8:J42)</f>
        <v>5</v>
      </c>
      <c r="K120" s="60">
        <f>SUMIF(C52:C95,I120,I52:I95)+SUMIF(G52:G95,I120,J52:J95)</f>
        <v>4</v>
      </c>
      <c r="L120" s="60">
        <f>J120+K120</f>
        <v>9</v>
      </c>
      <c r="M120" s="60">
        <v>4</v>
      </c>
    </row>
    <row r="121" spans="8:13" ht="12.75">
      <c r="H121" s="57" t="s">
        <v>76</v>
      </c>
      <c r="I121" s="57" t="s">
        <v>28</v>
      </c>
      <c r="J121" s="60">
        <f>SUMIF(C7:C41,I121,I7:I41)+SUMIF(G7:G41,I121,J7:J41)</f>
        <v>3</v>
      </c>
      <c r="K121" s="60">
        <f>SUMIF(C51:C94,I121,I51:I94)+SUMIF(G51:G94,I121,J51:J94)</f>
        <v>8</v>
      </c>
      <c r="L121" s="60">
        <f>J121+K121</f>
        <v>11</v>
      </c>
      <c r="M121" s="60">
        <v>5</v>
      </c>
    </row>
    <row r="122" spans="8:13" ht="12.75">
      <c r="H122" s="57" t="s">
        <v>175</v>
      </c>
      <c r="I122" s="57" t="s">
        <v>163</v>
      </c>
      <c r="J122" s="60">
        <f>SUMIF(C5:C39,I122,I5:I39)+SUMIF(G5:G39,I122,J5:J39)</f>
        <v>10</v>
      </c>
      <c r="K122" s="60">
        <f>SUMIF(C49:C92,I122,I49:I92)+SUMIF(G49:G92,I122,J49:J92)</f>
        <v>0</v>
      </c>
      <c r="L122" s="60">
        <f>J122+K122</f>
        <v>10</v>
      </c>
      <c r="M122" s="60">
        <v>6</v>
      </c>
    </row>
    <row r="123" spans="8:13" ht="12.75">
      <c r="H123" s="57" t="s">
        <v>176</v>
      </c>
      <c r="I123" s="57" t="s">
        <v>90</v>
      </c>
      <c r="J123" s="60">
        <f>SUMIF(C7:C41,I123,I7:I41)+SUMIF(G7:G41,I123,J7:J41)</f>
        <v>1</v>
      </c>
      <c r="K123" s="60">
        <f>SUMIF(C51:C94,I123,I51:I94)+SUMIF(G51:G94,I123,J51:J94)</f>
        <v>1</v>
      </c>
      <c r="L123" s="60">
        <f>J123+K123</f>
        <v>2</v>
      </c>
      <c r="M123" s="60">
        <v>7</v>
      </c>
    </row>
    <row r="126" spans="11:12" ht="12.75">
      <c r="K126" t="s">
        <v>178</v>
      </c>
      <c r="L126">
        <f>SUM(L117:L125)</f>
        <v>126</v>
      </c>
    </row>
  </sheetData>
  <mergeCells count="23">
    <mergeCell ref="A2:G2"/>
    <mergeCell ref="A4:C4"/>
    <mergeCell ref="E4:G4"/>
    <mergeCell ref="A13:C13"/>
    <mergeCell ref="E13:G13"/>
    <mergeCell ref="A22:C22"/>
    <mergeCell ref="E22:G22"/>
    <mergeCell ref="A31:C31"/>
    <mergeCell ref="E31:G31"/>
    <mergeCell ref="A46:G46"/>
    <mergeCell ref="A48:B48"/>
    <mergeCell ref="E48:F48"/>
    <mergeCell ref="A57:B57"/>
    <mergeCell ref="E57:F57"/>
    <mergeCell ref="A66:B66"/>
    <mergeCell ref="E66:F66"/>
    <mergeCell ref="A75:B75"/>
    <mergeCell ref="E75:F75"/>
    <mergeCell ref="J115:L115"/>
    <mergeCell ref="A84:B84"/>
    <mergeCell ref="E84:F84"/>
    <mergeCell ref="A99:G99"/>
    <mergeCell ref="H115:I115"/>
  </mergeCells>
  <printOptions/>
  <pageMargins left="0.75" right="0.75" top="0.6" bottom="1" header="0.5118055555555556" footer="0.5118055555555556"/>
  <pageSetup horizontalDpi="300" verticalDpi="300" orientation="portrait" paperSize="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Chmiel</cp:lastModifiedBy>
  <cp:lastPrinted>2009-11-21T12:37:02Z</cp:lastPrinted>
  <dcterms:created xsi:type="dcterms:W3CDTF">2009-11-21T19:25:32Z</dcterms:created>
  <dcterms:modified xsi:type="dcterms:W3CDTF">2009-11-21T19:25:32Z</dcterms:modified>
  <cp:category/>
  <cp:version/>
  <cp:contentType/>
  <cp:contentStatus/>
</cp:coreProperties>
</file>