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Arkusz1" sheetId="1" r:id="rId1"/>
    <sheet name="Arkusz2" sheetId="2" r:id="rId2"/>
    <sheet name="Arkusz3" sheetId="3" r:id="rId3"/>
  </sheets>
  <calcPr calcId="145621"/>
</workbook>
</file>

<file path=xl/calcChain.xml><?xml version="1.0" encoding="utf-8"?>
<calcChain xmlns="http://schemas.openxmlformats.org/spreadsheetml/2006/main">
  <c r="L229" i="1" l="1"/>
  <c r="L228" i="1"/>
  <c r="L227" i="1"/>
  <c r="L226" i="1"/>
  <c r="L225" i="1"/>
  <c r="I225" i="1"/>
  <c r="L224" i="1"/>
  <c r="I224" i="1"/>
  <c r="L223" i="1"/>
  <c r="I223" i="1"/>
  <c r="L222" i="1"/>
  <c r="I222" i="1"/>
  <c r="L221" i="1"/>
  <c r="I221" i="1"/>
  <c r="L220" i="1"/>
  <c r="I220" i="1"/>
  <c r="L216" i="1"/>
  <c r="L215" i="1"/>
  <c r="L214" i="1"/>
  <c r="L213" i="1"/>
  <c r="L212" i="1"/>
  <c r="L211" i="1"/>
  <c r="L210" i="1"/>
  <c r="I210" i="1"/>
  <c r="L209" i="1"/>
  <c r="I209" i="1"/>
  <c r="L208" i="1"/>
  <c r="I208" i="1"/>
  <c r="L207" i="1"/>
  <c r="I207" i="1"/>
  <c r="L206" i="1"/>
  <c r="I206" i="1"/>
  <c r="L202" i="1"/>
  <c r="L201" i="1"/>
  <c r="L200" i="1"/>
  <c r="L199" i="1"/>
  <c r="L198" i="1"/>
  <c r="L197" i="1"/>
  <c r="I197" i="1"/>
  <c r="L196" i="1"/>
  <c r="I196" i="1"/>
  <c r="L195" i="1"/>
  <c r="I195" i="1"/>
  <c r="L194" i="1"/>
  <c r="I194" i="1"/>
  <c r="L193" i="1"/>
  <c r="I193" i="1"/>
  <c r="L192" i="1"/>
  <c r="I192" i="1"/>
  <c r="L191" i="1"/>
  <c r="I191" i="1"/>
  <c r="L190" i="1"/>
  <c r="I190" i="1"/>
  <c r="L189" i="1"/>
  <c r="I189" i="1"/>
  <c r="L188" i="1"/>
  <c r="I188" i="1"/>
  <c r="L187" i="1"/>
  <c r="I187" i="1"/>
  <c r="L186" i="1"/>
  <c r="I186" i="1"/>
  <c r="L185" i="1"/>
  <c r="I185" i="1"/>
  <c r="L184" i="1"/>
  <c r="I184" i="1"/>
  <c r="L183" i="1"/>
  <c r="I183" i="1"/>
  <c r="L182" i="1"/>
  <c r="I182" i="1"/>
  <c r="L181" i="1"/>
  <c r="I181" i="1"/>
  <c r="L180" i="1"/>
  <c r="I180" i="1"/>
  <c r="L179" i="1"/>
  <c r="I179" i="1"/>
  <c r="L178" i="1"/>
  <c r="I178" i="1"/>
  <c r="L177" i="1"/>
  <c r="I177" i="1"/>
  <c r="L176" i="1"/>
  <c r="I176" i="1"/>
  <c r="L175" i="1"/>
  <c r="I175" i="1"/>
  <c r="L174" i="1"/>
  <c r="I174" i="1"/>
  <c r="L173" i="1"/>
  <c r="I173" i="1"/>
  <c r="L172" i="1"/>
  <c r="I172" i="1"/>
  <c r="L171" i="1"/>
  <c r="I171" i="1"/>
  <c r="L170" i="1"/>
  <c r="I170" i="1"/>
  <c r="L169" i="1"/>
  <c r="I169" i="1"/>
  <c r="L168" i="1"/>
  <c r="I168" i="1"/>
  <c r="L167" i="1"/>
  <c r="I167" i="1"/>
  <c r="L166" i="1"/>
  <c r="I166" i="1"/>
  <c r="L165" i="1"/>
  <c r="I165" i="1"/>
  <c r="L164" i="1"/>
  <c r="I164" i="1"/>
  <c r="L163" i="1"/>
  <c r="I163" i="1"/>
  <c r="L159" i="1"/>
  <c r="L158" i="1"/>
  <c r="L157" i="1"/>
  <c r="L156" i="1"/>
  <c r="L155" i="1"/>
  <c r="L154" i="1"/>
  <c r="L153" i="1"/>
  <c r="L152" i="1"/>
  <c r="I152" i="1"/>
  <c r="L151" i="1"/>
  <c r="I151" i="1"/>
  <c r="L150" i="1"/>
  <c r="I150" i="1"/>
  <c r="L149" i="1"/>
  <c r="I149" i="1"/>
  <c r="L148" i="1"/>
  <c r="I148" i="1"/>
  <c r="L147" i="1"/>
  <c r="I147" i="1"/>
  <c r="L146" i="1"/>
  <c r="I146" i="1"/>
  <c r="L145" i="1"/>
  <c r="I145" i="1"/>
  <c r="L144" i="1"/>
  <c r="I144" i="1"/>
  <c r="L143" i="1"/>
  <c r="I143" i="1"/>
  <c r="L142" i="1"/>
  <c r="I142" i="1"/>
  <c r="L141" i="1"/>
  <c r="I141" i="1"/>
  <c r="L140" i="1"/>
  <c r="I140" i="1"/>
  <c r="L139" i="1"/>
  <c r="I139" i="1"/>
  <c r="L138" i="1"/>
  <c r="I138" i="1"/>
  <c r="L137" i="1"/>
  <c r="I137" i="1"/>
  <c r="L136" i="1"/>
  <c r="I136" i="1"/>
  <c r="L135" i="1"/>
  <c r="I135" i="1"/>
  <c r="L126" i="1"/>
  <c r="I126" i="1"/>
  <c r="L125" i="1"/>
  <c r="I125" i="1"/>
  <c r="L124" i="1"/>
  <c r="I124" i="1"/>
  <c r="L123" i="1"/>
  <c r="I123" i="1"/>
  <c r="L122" i="1"/>
  <c r="I122" i="1"/>
  <c r="L121" i="1"/>
  <c r="I121" i="1"/>
  <c r="L120" i="1"/>
  <c r="I120" i="1"/>
  <c r="L119" i="1"/>
  <c r="I119" i="1"/>
  <c r="L118" i="1"/>
  <c r="I118" i="1"/>
  <c r="L117" i="1"/>
  <c r="I117" i="1"/>
  <c r="L116" i="1"/>
  <c r="I116" i="1"/>
  <c r="L115" i="1"/>
  <c r="I115" i="1"/>
  <c r="L114" i="1"/>
  <c r="I114" i="1"/>
  <c r="L113" i="1"/>
  <c r="I113" i="1"/>
  <c r="L112" i="1"/>
  <c r="I112" i="1"/>
  <c r="L111" i="1"/>
  <c r="I111" i="1"/>
  <c r="L110" i="1"/>
  <c r="I110" i="1"/>
  <c r="L109" i="1"/>
  <c r="I109" i="1"/>
  <c r="L108" i="1"/>
  <c r="I108" i="1"/>
  <c r="L107" i="1"/>
  <c r="I107" i="1"/>
  <c r="L106" i="1"/>
  <c r="I106" i="1"/>
  <c r="L105" i="1"/>
  <c r="I105" i="1"/>
  <c r="L104" i="1"/>
  <c r="I104" i="1"/>
  <c r="L103" i="1"/>
  <c r="I103" i="1"/>
  <c r="L102" i="1"/>
  <c r="I102" i="1"/>
  <c r="L101" i="1"/>
  <c r="I101" i="1"/>
  <c r="L97" i="1"/>
  <c r="L96" i="1"/>
  <c r="L95" i="1"/>
  <c r="L94" i="1"/>
  <c r="L93" i="1"/>
  <c r="I93" i="1"/>
  <c r="L92" i="1"/>
  <c r="I92" i="1"/>
  <c r="L91" i="1"/>
  <c r="I91" i="1"/>
  <c r="L90" i="1"/>
  <c r="I90" i="1"/>
  <c r="L89" i="1"/>
  <c r="I89" i="1"/>
  <c r="L88" i="1"/>
  <c r="I88" i="1"/>
  <c r="L87" i="1"/>
  <c r="I87" i="1"/>
  <c r="L86" i="1"/>
  <c r="I86" i="1"/>
  <c r="L85" i="1"/>
  <c r="I85" i="1"/>
  <c r="L84" i="1"/>
  <c r="I84" i="1"/>
  <c r="L83" i="1"/>
  <c r="I83" i="1"/>
  <c r="L82" i="1"/>
  <c r="I82" i="1"/>
  <c r="L81" i="1"/>
  <c r="I81" i="1"/>
  <c r="L80" i="1"/>
  <c r="I80" i="1"/>
  <c r="L79" i="1"/>
  <c r="I79" i="1"/>
  <c r="L78" i="1"/>
  <c r="I78" i="1"/>
  <c r="L77" i="1"/>
  <c r="I77" i="1"/>
  <c r="L76" i="1"/>
  <c r="I76" i="1"/>
  <c r="L72" i="1"/>
  <c r="L71" i="1"/>
  <c r="L70" i="1"/>
  <c r="L69" i="1"/>
  <c r="L68" i="1"/>
  <c r="L67" i="1"/>
  <c r="I67" i="1"/>
  <c r="L66" i="1"/>
  <c r="I66" i="1"/>
  <c r="L65" i="1"/>
  <c r="I65" i="1"/>
  <c r="L64" i="1"/>
  <c r="I64" i="1"/>
  <c r="L63" i="1"/>
  <c r="I63" i="1"/>
  <c r="L62" i="1"/>
  <c r="I62" i="1"/>
  <c r="L61" i="1"/>
  <c r="I61" i="1"/>
  <c r="L60" i="1"/>
  <c r="I60" i="1"/>
  <c r="L59" i="1"/>
  <c r="I59" i="1"/>
  <c r="L58" i="1"/>
  <c r="I58" i="1"/>
  <c r="L57" i="1"/>
  <c r="I57" i="1"/>
  <c r="L56" i="1"/>
  <c r="I56" i="1"/>
  <c r="L55" i="1"/>
  <c r="I55" i="1"/>
  <c r="L54" i="1"/>
  <c r="I54" i="1"/>
  <c r="L53" i="1"/>
  <c r="I53" i="1"/>
  <c r="L52" i="1"/>
  <c r="I52" i="1"/>
  <c r="L51" i="1"/>
  <c r="I51" i="1"/>
  <c r="L50" i="1"/>
  <c r="I50" i="1"/>
  <c r="L49" i="1"/>
  <c r="I49" i="1"/>
  <c r="L48" i="1"/>
  <c r="I48" i="1"/>
  <c r="L47" i="1"/>
  <c r="I47" i="1"/>
  <c r="L46" i="1"/>
  <c r="I46" i="1"/>
  <c r="L45" i="1"/>
  <c r="I45" i="1"/>
  <c r="L44" i="1"/>
  <c r="I44" i="1"/>
  <c r="L43" i="1"/>
  <c r="I43" i="1"/>
  <c r="L42" i="1"/>
  <c r="I42" i="1"/>
  <c r="L41" i="1"/>
  <c r="I41" i="1"/>
  <c r="L40" i="1"/>
  <c r="I40" i="1"/>
  <c r="L39" i="1"/>
  <c r="I39" i="1"/>
  <c r="L38" i="1"/>
  <c r="I38" i="1"/>
  <c r="L37" i="1"/>
  <c r="I37" i="1"/>
  <c r="L36" i="1"/>
  <c r="I36" i="1"/>
  <c r="L35" i="1"/>
  <c r="I35" i="1"/>
  <c r="L34" i="1"/>
  <c r="I34" i="1"/>
  <c r="L33" i="1"/>
  <c r="I33" i="1"/>
  <c r="L32" i="1"/>
  <c r="I32" i="1"/>
  <c r="L31" i="1"/>
  <c r="I31" i="1"/>
  <c r="L30" i="1"/>
  <c r="I30" i="1"/>
  <c r="L26" i="1"/>
  <c r="L25" i="1"/>
  <c r="I25" i="1"/>
  <c r="L24" i="1"/>
  <c r="I24" i="1"/>
  <c r="L23" i="1"/>
  <c r="I23" i="1"/>
  <c r="L22" i="1"/>
  <c r="I22" i="1"/>
  <c r="L21" i="1"/>
  <c r="I21" i="1"/>
  <c r="L20" i="1"/>
  <c r="I20" i="1"/>
  <c r="L19" i="1"/>
  <c r="I19" i="1"/>
  <c r="L18" i="1"/>
  <c r="I18" i="1"/>
  <c r="L17" i="1"/>
  <c r="I17" i="1"/>
  <c r="L16" i="1"/>
  <c r="I16" i="1"/>
  <c r="L15" i="1"/>
  <c r="I15" i="1"/>
  <c r="L14" i="1"/>
  <c r="I14" i="1"/>
  <c r="L13" i="1"/>
  <c r="I13" i="1"/>
  <c r="L12" i="1"/>
  <c r="I12" i="1"/>
  <c r="L11" i="1"/>
  <c r="I11" i="1"/>
  <c r="L10" i="1"/>
  <c r="I10" i="1"/>
  <c r="L9" i="1"/>
  <c r="I9" i="1"/>
  <c r="L8" i="1"/>
  <c r="I8" i="1"/>
  <c r="L7" i="1"/>
  <c r="I7" i="1"/>
</calcChain>
</file>

<file path=xl/sharedStrings.xml><?xml version="1.0" encoding="utf-8"?>
<sst xmlns="http://schemas.openxmlformats.org/spreadsheetml/2006/main" count="621" uniqueCount="272">
  <si>
    <t>XXXIX Szkolna Liga Sportów Zimowych Narciarstwo Biegowe</t>
  </si>
  <si>
    <t>Wyniki 2 edycji</t>
  </si>
  <si>
    <t xml:space="preserve">Trasy COS </t>
  </si>
  <si>
    <t>09.02.2016</t>
  </si>
  <si>
    <t xml:space="preserve">Start </t>
  </si>
  <si>
    <t>godz. 10.00</t>
  </si>
  <si>
    <t>Juniorka C 2000-2002</t>
  </si>
  <si>
    <t>Numery zielone</t>
  </si>
  <si>
    <t>M</t>
  </si>
  <si>
    <t>Nr zaw</t>
  </si>
  <si>
    <t>Imię i Nazwisko</t>
  </si>
  <si>
    <t>Rok</t>
  </si>
  <si>
    <t>Szkoła</t>
  </si>
  <si>
    <t>Klub</t>
  </si>
  <si>
    <t>Czas mety</t>
  </si>
  <si>
    <t>Czas startu</t>
  </si>
  <si>
    <t>Czas biegu</t>
  </si>
  <si>
    <t>Pkt 2ed</t>
  </si>
  <si>
    <t>Pkt 1ed</t>
  </si>
  <si>
    <t>Pkt po 2ed</t>
  </si>
  <si>
    <t>Pawliczek Paulina</t>
  </si>
  <si>
    <t>GMS</t>
  </si>
  <si>
    <t>Nędza Kubiniec Anna</t>
  </si>
  <si>
    <t>Karciarz Patrycja</t>
  </si>
  <si>
    <t>G.nr 1 Biały Dunajec</t>
  </si>
  <si>
    <t>UKS"DWÓJKA" B. Dun.</t>
  </si>
  <si>
    <t>Gąsienica Kamila</t>
  </si>
  <si>
    <t>Gimnazjum Kościelisko</t>
  </si>
  <si>
    <t>UKS Regle</t>
  </si>
  <si>
    <t>Stachoń Natalia</t>
  </si>
  <si>
    <t>Topór Klaudia</t>
  </si>
  <si>
    <t>Stanek Patrycja</t>
  </si>
  <si>
    <t>ZSPiG Czarny Dunajec</t>
  </si>
  <si>
    <t>KS Chochołów</t>
  </si>
  <si>
    <t>Iwaniec Małgorzata</t>
  </si>
  <si>
    <t>Waliczek Angelika</t>
  </si>
  <si>
    <t>Galica Kinga</t>
  </si>
  <si>
    <t>AZS Zakopane</t>
  </si>
  <si>
    <t>Śliwa Justyna</t>
  </si>
  <si>
    <t>Rusnak Katarzyna</t>
  </si>
  <si>
    <t>Matyga Paulina</t>
  </si>
  <si>
    <t>G.nr 2 Biały Dunajec</t>
  </si>
  <si>
    <t>Łukaszczyk Małgorzata</t>
  </si>
  <si>
    <t>ZS Dzianisz</t>
  </si>
  <si>
    <t>Stachowiec Weronika</t>
  </si>
  <si>
    <t>Słodyczka Dorota</t>
  </si>
  <si>
    <t>Bukowska Magdalena</t>
  </si>
  <si>
    <t>Pańszczyk Patrycja</t>
  </si>
  <si>
    <t>Bukowska Agnieszka</t>
  </si>
  <si>
    <t>Szkurat Irena</t>
  </si>
  <si>
    <t>WKS Zakopane</t>
  </si>
  <si>
    <t>DNS</t>
  </si>
  <si>
    <t>Junior C 2000-2002</t>
  </si>
  <si>
    <t>Kopytko Patryk</t>
  </si>
  <si>
    <t>Obidowiec Obidowa</t>
  </si>
  <si>
    <t>Bugara Robert</t>
  </si>
  <si>
    <t>Bryja Sebastian</t>
  </si>
  <si>
    <t>Szczechowicz Andrzej</t>
  </si>
  <si>
    <t>TS Wisła Zakopane</t>
  </si>
  <si>
    <t>Długopolski Tomasz</t>
  </si>
  <si>
    <t>G. Stare Bystre</t>
  </si>
  <si>
    <t>UKS Sołtysianie</t>
  </si>
  <si>
    <t>Gąsienica Roj Szymon</t>
  </si>
  <si>
    <t>Kieta Krzysztof</t>
  </si>
  <si>
    <t>Chowaniak Andrzej</t>
  </si>
  <si>
    <t>Korzeniowski Maciej</t>
  </si>
  <si>
    <t>Pałka Adrian</t>
  </si>
  <si>
    <t>Galica Andrzej</t>
  </si>
  <si>
    <t>Haberny Dawid</t>
  </si>
  <si>
    <t>Jarosz Mateusz</t>
  </si>
  <si>
    <t>Barnowski Kamil</t>
  </si>
  <si>
    <t>Franosz Andrzej</t>
  </si>
  <si>
    <t>ZSPiG Gliczarów Górny</t>
  </si>
  <si>
    <t xml:space="preserve">UKS Gliczarów Górny   </t>
  </si>
  <si>
    <t>Gąsienica Ciaptak Maciej</t>
  </si>
  <si>
    <t>Łowicki Adrian</t>
  </si>
  <si>
    <t>Ciszek Stanisław</t>
  </si>
  <si>
    <t>Stopka Adrian</t>
  </si>
  <si>
    <t>Bukowski Wojciech</t>
  </si>
  <si>
    <t>Długopolski Kamil</t>
  </si>
  <si>
    <t>Piczura Tomasz</t>
  </si>
  <si>
    <t>Pałka Tymoteusz</t>
  </si>
  <si>
    <t>Kowalczyk Bartłomiej</t>
  </si>
  <si>
    <t>Pawlikowski Adam</t>
  </si>
  <si>
    <t>Szczepaniak Daniel</t>
  </si>
  <si>
    <t>Sołtys Szymon</t>
  </si>
  <si>
    <t>Szpunar Łukasz</t>
  </si>
  <si>
    <t>G Dzianisz</t>
  </si>
  <si>
    <t>Galica Mateusz</t>
  </si>
  <si>
    <t>Gimnazjum 3</t>
  </si>
  <si>
    <t>Kukuc Tomasz</t>
  </si>
  <si>
    <t>Taras Dawid</t>
  </si>
  <si>
    <t>Michalec Sławomir</t>
  </si>
  <si>
    <t>Mulica Paweł</t>
  </si>
  <si>
    <t>Pawlikowski Jan</t>
  </si>
  <si>
    <t>Stoch Grzegorz</t>
  </si>
  <si>
    <t>Łukaszczyk Paweł</t>
  </si>
  <si>
    <t>Fedro Jakub</t>
  </si>
  <si>
    <t>Dorula Krzysztof</t>
  </si>
  <si>
    <t>Fatla Marcin</t>
  </si>
  <si>
    <t>Cybulski Jakub</t>
  </si>
  <si>
    <t>Skupień Adam</t>
  </si>
  <si>
    <t>Żegleń Jakub</t>
  </si>
  <si>
    <t xml:space="preserve">Łaś Bartłomiej                   </t>
  </si>
  <si>
    <t>Juniorka D 2004-2003</t>
  </si>
  <si>
    <t>Gryc Angelika</t>
  </si>
  <si>
    <t>SP Chochołów</t>
  </si>
  <si>
    <t>Krupa Julia</t>
  </si>
  <si>
    <t>Szczepaniak-Sywarny Kamila</t>
  </si>
  <si>
    <t>SP Kościelisko</t>
  </si>
  <si>
    <t>Michalik Zofia</t>
  </si>
  <si>
    <t xml:space="preserve">Orawiec Aneta                             </t>
  </si>
  <si>
    <t>Kułach Ewelina</t>
  </si>
  <si>
    <t>SP nr1Biały Dunajec</t>
  </si>
  <si>
    <t>Grela Ewa</t>
  </si>
  <si>
    <t>SP Poronin</t>
  </si>
  <si>
    <t>KACICZAK Olga</t>
  </si>
  <si>
    <t>SP2 ZAKOPANE</t>
  </si>
  <si>
    <t>Długosz Marcelina</t>
  </si>
  <si>
    <t>SP Dzianisz</t>
  </si>
  <si>
    <t>Tragarz Wiktoria</t>
  </si>
  <si>
    <t xml:space="preserve">Chowaniec Bogusława               </t>
  </si>
  <si>
    <t>Obrochta Julia</t>
  </si>
  <si>
    <t>Sołtys Anna</t>
  </si>
  <si>
    <t>SP Kłodne</t>
  </si>
  <si>
    <t>UKS Kłodne</t>
  </si>
  <si>
    <t>Rapacz Oliwia</t>
  </si>
  <si>
    <t>Kądziołka Agnieszka</t>
  </si>
  <si>
    <t>Gał Monika</t>
  </si>
  <si>
    <t>BEŁTOWSKA Marcelina</t>
  </si>
  <si>
    <t>Marcisz Natalia</t>
  </si>
  <si>
    <t>STOPKA Zuzanna</t>
  </si>
  <si>
    <t>GĄSWAWRYTKO Julia</t>
  </si>
  <si>
    <t>PODGÓRNI Zuzanna</t>
  </si>
  <si>
    <t>Szkurat Daria</t>
  </si>
  <si>
    <t>SP3</t>
  </si>
  <si>
    <t>Junior D 2004-2003</t>
  </si>
  <si>
    <t>Trebunia Łukasz</t>
  </si>
  <si>
    <t>SP nr 2 Biały Dunajec</t>
  </si>
  <si>
    <t>Poroniec</t>
  </si>
  <si>
    <t>Czernik Mateusz</t>
  </si>
  <si>
    <t>Michalik Mateusz</t>
  </si>
  <si>
    <t>Stopka Jakub</t>
  </si>
  <si>
    <t>SP. Stare Bystre</t>
  </si>
  <si>
    <t>UKS Zogrody</t>
  </si>
  <si>
    <t>Cudzich Jan</t>
  </si>
  <si>
    <t>SP 4</t>
  </si>
  <si>
    <t xml:space="preserve">Baran Kacper  </t>
  </si>
  <si>
    <t>SP Witów</t>
  </si>
  <si>
    <t>Sowiński Rafał</t>
  </si>
  <si>
    <t>Franosz Bartek</t>
  </si>
  <si>
    <t>Wójcik Kamil</t>
  </si>
  <si>
    <t>BUKOWSKI Jan</t>
  </si>
  <si>
    <t>Celej Maciej</t>
  </si>
  <si>
    <t>Szczepaniak-Sywarny Dawid</t>
  </si>
  <si>
    <t>Haza Jakub</t>
  </si>
  <si>
    <t>Staszel Stanisław</t>
  </si>
  <si>
    <t>Winiarski Mieszko</t>
  </si>
  <si>
    <t xml:space="preserve">Kaczmarczyk Szymon                  </t>
  </si>
  <si>
    <t>Buńda Klemens</t>
  </si>
  <si>
    <t>Cudzich Wojciech</t>
  </si>
  <si>
    <t>SP Murzasichle</t>
  </si>
  <si>
    <t>Mateja Jakub</t>
  </si>
  <si>
    <t>Majerczyk Jakub</t>
  </si>
  <si>
    <t>Bruzda Adrian</t>
  </si>
  <si>
    <t>SP4 Zakopane</t>
  </si>
  <si>
    <t>OLEŚ Jakub</t>
  </si>
  <si>
    <t>Kotowski Natan</t>
  </si>
  <si>
    <t>GĄSMRACIELNIK Maciej</t>
  </si>
  <si>
    <t>OLEŚ Szymon</t>
  </si>
  <si>
    <t>Kuczek Barnaba</t>
  </si>
  <si>
    <t>MACZYSZYN Mariusz</t>
  </si>
  <si>
    <t>Nędza Klemens</t>
  </si>
  <si>
    <t>Łowisz Łukasz</t>
  </si>
  <si>
    <t>Tylka-Suleja Kamil</t>
  </si>
  <si>
    <t>Juniorka E 2005-2006</t>
  </si>
  <si>
    <t xml:space="preserve">Topór Magdalena                       </t>
  </si>
  <si>
    <t>Karpiel Zofia</t>
  </si>
  <si>
    <t>Skorusa Karina</t>
  </si>
  <si>
    <t>Janik Anna</t>
  </si>
  <si>
    <t>SP10 SMS Zakopane</t>
  </si>
  <si>
    <t>Gącienica Roj Marcelina</t>
  </si>
  <si>
    <t>Bańdo Magdalena</t>
  </si>
  <si>
    <t xml:space="preserve">Stawczyk Magdalena                  </t>
  </si>
  <si>
    <t>Pacholarz Eliza</t>
  </si>
  <si>
    <t>Michalik Anna</t>
  </si>
  <si>
    <t>Chramęga Daria</t>
  </si>
  <si>
    <t>Białas Aleksandra</t>
  </si>
  <si>
    <t>Bafia Martyna</t>
  </si>
  <si>
    <t>Syjud Oliwia</t>
  </si>
  <si>
    <t>BEŁTOWSKA Pola</t>
  </si>
  <si>
    <t>Śmieszek Aleksandra</t>
  </si>
  <si>
    <t>Watycha Zuzanna</t>
  </si>
  <si>
    <t xml:space="preserve">Bobak Veronica                          </t>
  </si>
  <si>
    <t>SADŁOŃ Wanda</t>
  </si>
  <si>
    <t>Zapotoczna Karolina</t>
  </si>
  <si>
    <t>SP nr2 Biały Duynajec</t>
  </si>
  <si>
    <t>BUKOWSKA Aleksandra</t>
  </si>
  <si>
    <t>PERCZYŃSKA Anna</t>
  </si>
  <si>
    <t>Marcisz Paulina</t>
  </si>
  <si>
    <t>Baniak Klaudia</t>
  </si>
  <si>
    <t>Stopka Martyna</t>
  </si>
  <si>
    <t xml:space="preserve">Węgrowska Magdalena              </t>
  </si>
  <si>
    <t>Junior E 2005-2006</t>
  </si>
  <si>
    <t>Lis Raine</t>
  </si>
  <si>
    <t>Waliczek Andrzej</t>
  </si>
  <si>
    <t>Celej Szymon</t>
  </si>
  <si>
    <t>Zwatrzko Jan</t>
  </si>
  <si>
    <t>Chyc Marcel</t>
  </si>
  <si>
    <t>Karpiel Dawid</t>
  </si>
  <si>
    <t>Serwatowicz Mikołaj</t>
  </si>
  <si>
    <t>SP 5</t>
  </si>
  <si>
    <t>Szczurek Daniel</t>
  </si>
  <si>
    <t>Skorusa Krzysztof</t>
  </si>
  <si>
    <t>Janiak Klemens</t>
  </si>
  <si>
    <t>Jarończyk Szymon</t>
  </si>
  <si>
    <t>Stachoń Karol</t>
  </si>
  <si>
    <t>SP 3</t>
  </si>
  <si>
    <t>Zych Tomasz</t>
  </si>
  <si>
    <t>Miechurski Piotr</t>
  </si>
  <si>
    <t>KACICZAK Bartłomiej</t>
  </si>
  <si>
    <t>Styrczula Kamil</t>
  </si>
  <si>
    <t>Mateja Paweł</t>
  </si>
  <si>
    <t>Bochnak Mateusz</t>
  </si>
  <si>
    <t>GĄS.GIEWONT Klemens</t>
  </si>
  <si>
    <t>Słodyczka Wiktor</t>
  </si>
  <si>
    <t>Wójt Jan</t>
  </si>
  <si>
    <t>Król Mateusz</t>
  </si>
  <si>
    <t>Łukaszczyk Stanisław</t>
  </si>
  <si>
    <t>Pacura Tadeusz</t>
  </si>
  <si>
    <t>Gruszka Marek</t>
  </si>
  <si>
    <t>MYSZA Kamil</t>
  </si>
  <si>
    <t>Bachleda Szeliga Klemens</t>
  </si>
  <si>
    <t>JĘDRYS Krzysztof</t>
  </si>
  <si>
    <t>Tylka Jan</t>
  </si>
  <si>
    <t>FATLA Franciszek</t>
  </si>
  <si>
    <t>Wiercioch Franciszek</t>
  </si>
  <si>
    <t>Federowicz Karol</t>
  </si>
  <si>
    <t>Łojas Daniel</t>
  </si>
  <si>
    <t>Topór Klemens</t>
  </si>
  <si>
    <t>GUZIK Kacper</t>
  </si>
  <si>
    <t>AMILKIEWICZ Tymoteusz</t>
  </si>
  <si>
    <t>Marcisz Mateusz</t>
  </si>
  <si>
    <t>Motyka Maciej</t>
  </si>
  <si>
    <t>Karpiel Michał</t>
  </si>
  <si>
    <t>Walkosz Piotr</t>
  </si>
  <si>
    <t>Dziewczęta 2007 i mł.</t>
  </si>
  <si>
    <t xml:space="preserve">Topór Teresa                              </t>
  </si>
  <si>
    <t xml:space="preserve">Kaczmarczyk Maja                      </t>
  </si>
  <si>
    <t>LASZCZYK Emilia</t>
  </si>
  <si>
    <t>KACICZAK Martyna</t>
  </si>
  <si>
    <t xml:space="preserve">Zbozień Marta                             </t>
  </si>
  <si>
    <t>DAUKSZ Emilia</t>
  </si>
  <si>
    <t>Bobak Marcysia</t>
  </si>
  <si>
    <t>WÓJCIAK Aniela</t>
  </si>
  <si>
    <t>GĄSIENICA Zuzanna</t>
  </si>
  <si>
    <t>BUŃDA Anna</t>
  </si>
  <si>
    <t>Zubek Weronika</t>
  </si>
  <si>
    <t xml:space="preserve">SP Brzegi </t>
  </si>
  <si>
    <t>Chłopcy 2007 i mł.</t>
  </si>
  <si>
    <t>Stoch-Michna Wojciech</t>
  </si>
  <si>
    <t>Maciusiak Mateusz</t>
  </si>
  <si>
    <t>Krupa Karol</t>
  </si>
  <si>
    <t xml:space="preserve">Gał Bartłomiej                             </t>
  </si>
  <si>
    <t>Michalik Andrzej</t>
  </si>
  <si>
    <t xml:space="preserve">Stawczyk Szymon                       </t>
  </si>
  <si>
    <t>KOWALIK Kamil</t>
  </si>
  <si>
    <t>Michalik Michał</t>
  </si>
  <si>
    <t>Fatla Jeremiasz</t>
  </si>
  <si>
    <t>Ficek Filip</t>
  </si>
  <si>
    <t>Organizator:</t>
  </si>
  <si>
    <t>MOSiR Zakopane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</si>
</sst>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Calibri"/>
      <family val="2"/>
      <charset val="238"/>
      <scheme val="minor"/>
    </font>
    <font>
      <b/>
      <sz val="11"/>
      <color theme="1"/>
      <name val="Czcionka tekstu podstawowego"/>
      <charset val="238"/>
    </font>
    <font>
      <sz val="11"/>
      <color theme="1"/>
      <name val="Czcionka tekstu podstawowego"/>
      <charset val="238"/>
    </font>
    <font>
      <sz val="10"/>
      <color theme="1"/>
      <name val="Arial"/>
      <family val="2"/>
      <charset val="238"/>
    </font>
    <font>
      <sz val="10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</font>
    <font>
      <sz val="12"/>
      <color theme="1"/>
      <name val="Arial"/>
      <family val="2"/>
      <charset val="238"/>
    </font>
    <font>
      <sz val="11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/>
    <xf numFmtId="0" fontId="1" fillId="0" borderId="0" xfId="0" applyFont="1"/>
    <xf numFmtId="0" fontId="0" fillId="0" borderId="0" xfId="0" applyAlignment="1">
      <alignment horizontal="right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0" xfId="0" applyFont="1"/>
    <xf numFmtId="0" fontId="3" fillId="0" borderId="0" xfId="0" applyFont="1" applyFill="1" applyBorder="1" applyAlignment="1">
      <alignment horizontal="left"/>
    </xf>
    <xf numFmtId="0" fontId="3" fillId="0" borderId="0" xfId="0" applyFont="1" applyBorder="1" applyAlignment="1">
      <alignment horizontal="left"/>
    </xf>
    <xf numFmtId="47" fontId="4" fillId="0" borderId="0" xfId="0" applyNumberFormat="1" applyFont="1" applyAlignment="1">
      <alignment horizontal="center"/>
    </xf>
    <xf numFmtId="45" fontId="3" fillId="0" borderId="0" xfId="0" applyNumberFormat="1" applyFont="1" applyBorder="1" applyAlignment="1">
      <alignment horizontal="center"/>
    </xf>
    <xf numFmtId="45" fontId="3" fillId="0" borderId="0" xfId="0" applyNumberFormat="1" applyFont="1" applyFill="1" applyBorder="1" applyAlignment="1">
      <alignment horizontal="center"/>
    </xf>
    <xf numFmtId="0" fontId="4" fillId="0" borderId="0" xfId="0" applyFont="1"/>
    <xf numFmtId="45" fontId="4" fillId="0" borderId="0" xfId="0" applyNumberFormat="1" applyFont="1" applyAlignment="1">
      <alignment horizontal="center"/>
    </xf>
    <xf numFmtId="47" fontId="4" fillId="0" borderId="0" xfId="0" applyNumberFormat="1" applyFont="1"/>
    <xf numFmtId="45" fontId="3" fillId="0" borderId="0" xfId="0" applyNumberFormat="1" applyFont="1" applyFill="1" applyBorder="1" applyAlignment="1">
      <alignment horizontal="left"/>
    </xf>
    <xf numFmtId="0" fontId="3" fillId="0" borderId="0" xfId="0" applyFont="1" applyAlignment="1">
      <alignment horizontal="left"/>
    </xf>
    <xf numFmtId="47" fontId="3" fillId="0" borderId="0" xfId="0" applyNumberFormat="1" applyFont="1" applyAlignment="1">
      <alignment horizontal="left"/>
    </xf>
    <xf numFmtId="45" fontId="3" fillId="0" borderId="0" xfId="0" applyNumberFormat="1" applyFont="1" applyAlignment="1">
      <alignment horizontal="left"/>
    </xf>
    <xf numFmtId="47" fontId="3" fillId="0" borderId="0" xfId="0" applyNumberFormat="1" applyFont="1" applyFill="1" applyBorder="1" applyAlignment="1">
      <alignment horizontal="left"/>
    </xf>
    <xf numFmtId="0" fontId="5" fillId="0" borderId="0" xfId="0" applyFont="1" applyBorder="1" applyAlignment="1">
      <alignment horizontal="left"/>
    </xf>
    <xf numFmtId="47" fontId="5" fillId="0" borderId="0" xfId="0" applyNumberFormat="1" applyFont="1" applyBorder="1" applyAlignment="1">
      <alignment horizontal="left"/>
    </xf>
    <xf numFmtId="45" fontId="5" fillId="0" borderId="0" xfId="0" applyNumberFormat="1" applyFont="1" applyBorder="1" applyAlignment="1">
      <alignment horizontal="left"/>
    </xf>
    <xf numFmtId="47" fontId="3" fillId="0" borderId="0" xfId="0" applyNumberFormat="1" applyFont="1" applyBorder="1" applyAlignment="1">
      <alignment horizontal="left"/>
    </xf>
    <xf numFmtId="45" fontId="3" fillId="0" borderId="0" xfId="0" applyNumberFormat="1" applyFont="1" applyBorder="1" applyAlignment="1">
      <alignment horizontal="left"/>
    </xf>
    <xf numFmtId="0" fontId="6" fillId="0" borderId="0" xfId="0" applyFont="1" applyFill="1" applyBorder="1"/>
    <xf numFmtId="0" fontId="7" fillId="0" borderId="0" xfId="0" applyFont="1" applyFill="1" applyBorder="1" applyAlignment="1">
      <alignment horizontal="center"/>
    </xf>
    <xf numFmtId="0" fontId="8" fillId="0" borderId="0" xfId="0" applyFont="1" applyBorder="1" applyAlignment="1">
      <alignment horizontal="left"/>
    </xf>
    <xf numFmtId="47" fontId="3" fillId="0" borderId="0" xfId="0" applyNumberFormat="1" applyFont="1" applyBorder="1" applyAlignment="1">
      <alignment horizontal="center"/>
    </xf>
    <xf numFmtId="47" fontId="5" fillId="0" borderId="0" xfId="0" applyNumberFormat="1" applyFont="1" applyBorder="1" applyAlignment="1">
      <alignment horizontal="center"/>
    </xf>
    <xf numFmtId="45" fontId="5" fillId="0" borderId="0" xfId="0" applyNumberFormat="1" applyFont="1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895350</xdr:colOff>
      <xdr:row>1</xdr:row>
      <xdr:rowOff>140970</xdr:rowOff>
    </xdr:from>
    <xdr:to>
      <xdr:col>7</xdr:col>
      <xdr:colOff>122300</xdr:colOff>
      <xdr:row>4</xdr:row>
      <xdr:rowOff>80010</xdr:rowOff>
    </xdr:to>
    <xdr:pic>
      <xdr:nvPicPr>
        <xdr:cNvPr id="2" name="Obraz 1" descr="logomosir_z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438650" y="331470"/>
          <a:ext cx="1789175" cy="4914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2"/>
  <sheetViews>
    <sheetView tabSelected="1" topLeftCell="A73" workbookViewId="0">
      <selection sqref="A1:L232"/>
    </sheetView>
  </sheetViews>
  <sheetFormatPr defaultRowHeight="15"/>
  <cols>
    <col min="1" max="1" width="5.7109375" customWidth="1"/>
    <col min="2" max="2" width="5.85546875" customWidth="1"/>
    <col min="3" max="3" width="23.140625" customWidth="1"/>
    <col min="4" max="4" width="5.7109375" customWidth="1"/>
    <col min="5" max="5" width="21.42578125" customWidth="1"/>
    <col min="6" max="6" width="20.42578125" customWidth="1"/>
    <col min="7" max="7" width="7.7109375" customWidth="1"/>
    <col min="8" max="8" width="7" customWidth="1"/>
    <col min="10" max="10" width="4.42578125" customWidth="1"/>
    <col min="11" max="11" width="4.5703125" customWidth="1"/>
    <col min="12" max="12" width="4.42578125" customWidth="1"/>
  </cols>
  <sheetData>
    <row r="1" spans="1:12">
      <c r="C1" s="1" t="s">
        <v>0</v>
      </c>
    </row>
    <row r="2" spans="1:12">
      <c r="D2" s="2" t="s">
        <v>1</v>
      </c>
    </row>
    <row r="3" spans="1:12">
      <c r="C3" s="3" t="s">
        <v>2</v>
      </c>
      <c r="E3" t="s">
        <v>3</v>
      </c>
    </row>
    <row r="4" spans="1:12">
      <c r="C4" s="3" t="s">
        <v>4</v>
      </c>
      <c r="E4" t="s">
        <v>5</v>
      </c>
    </row>
    <row r="5" spans="1:12" ht="15.75" thickBot="1">
      <c r="B5" t="s">
        <v>6</v>
      </c>
      <c r="E5" t="s">
        <v>7</v>
      </c>
    </row>
    <row r="6" spans="1:12" ht="30" thickTop="1" thickBot="1">
      <c r="A6" s="4" t="s">
        <v>8</v>
      </c>
      <c r="B6" s="5" t="s">
        <v>9</v>
      </c>
      <c r="C6" s="6" t="s">
        <v>10</v>
      </c>
      <c r="D6" s="6" t="s">
        <v>11</v>
      </c>
      <c r="E6" s="6" t="s">
        <v>12</v>
      </c>
      <c r="F6" s="6" t="s">
        <v>13</v>
      </c>
      <c r="G6" s="6" t="s">
        <v>14</v>
      </c>
      <c r="H6" s="6" t="s">
        <v>15</v>
      </c>
      <c r="I6" s="6" t="s">
        <v>16</v>
      </c>
      <c r="J6" s="5" t="s">
        <v>17</v>
      </c>
      <c r="K6" s="5" t="s">
        <v>18</v>
      </c>
      <c r="L6" s="5" t="s">
        <v>19</v>
      </c>
    </row>
    <row r="7" spans="1:12" ht="15.75" thickTop="1">
      <c r="A7">
        <v>1</v>
      </c>
      <c r="B7" s="7">
        <v>28</v>
      </c>
      <c r="C7" s="8" t="s">
        <v>20</v>
      </c>
      <c r="D7" s="8">
        <v>2000</v>
      </c>
      <c r="E7" s="8" t="s">
        <v>21</v>
      </c>
      <c r="F7" s="9"/>
      <c r="G7" s="10">
        <v>1.1557870370370371E-2</v>
      </c>
      <c r="H7" s="11">
        <v>4.5138888888888893E-3</v>
      </c>
      <c r="I7" s="10">
        <f t="shared" ref="I7:I25" si="0">G7-H7</f>
        <v>7.0439814814814818E-3</v>
      </c>
      <c r="J7" s="9">
        <v>50</v>
      </c>
      <c r="K7" s="9">
        <v>45</v>
      </c>
      <c r="L7">
        <f>SUM(J7:K7)</f>
        <v>95</v>
      </c>
    </row>
    <row r="8" spans="1:12">
      <c r="A8">
        <v>2</v>
      </c>
      <c r="B8" s="7">
        <v>29</v>
      </c>
      <c r="C8" s="8" t="s">
        <v>22</v>
      </c>
      <c r="D8" s="8">
        <v>2002</v>
      </c>
      <c r="E8" s="8" t="s">
        <v>21</v>
      </c>
      <c r="F8" s="9"/>
      <c r="G8" s="10">
        <v>1.2222222222222223E-2</v>
      </c>
      <c r="H8" s="11">
        <v>4.8611111111111112E-3</v>
      </c>
      <c r="I8" s="10">
        <f t="shared" si="0"/>
        <v>7.3611111111111117E-3</v>
      </c>
      <c r="J8" s="9">
        <v>45</v>
      </c>
      <c r="K8" s="9">
        <v>50</v>
      </c>
      <c r="L8">
        <f t="shared" ref="L8:L26" si="1">SUM(J8:K8)</f>
        <v>95</v>
      </c>
    </row>
    <row r="9" spans="1:12">
      <c r="A9">
        <v>3</v>
      </c>
      <c r="B9" s="7">
        <v>24</v>
      </c>
      <c r="C9" s="9" t="s">
        <v>23</v>
      </c>
      <c r="D9" s="9">
        <v>2000</v>
      </c>
      <c r="E9" s="9" t="s">
        <v>24</v>
      </c>
      <c r="F9" s="9" t="s">
        <v>25</v>
      </c>
      <c r="G9" s="10">
        <v>1.1302083333333332E-2</v>
      </c>
      <c r="H9" s="11">
        <v>3.472222222222222E-3</v>
      </c>
      <c r="I9" s="10">
        <f t="shared" si="0"/>
        <v>7.8298611111111104E-3</v>
      </c>
      <c r="J9" s="9">
        <v>40</v>
      </c>
      <c r="K9" s="9">
        <v>29</v>
      </c>
      <c r="L9">
        <f t="shared" si="1"/>
        <v>69</v>
      </c>
    </row>
    <row r="10" spans="1:12">
      <c r="A10">
        <v>4</v>
      </c>
      <c r="B10" s="7">
        <v>26</v>
      </c>
      <c r="C10" s="8" t="s">
        <v>26</v>
      </c>
      <c r="D10" s="9">
        <v>2001</v>
      </c>
      <c r="E10" s="8" t="s">
        <v>27</v>
      </c>
      <c r="F10" s="8" t="s">
        <v>28</v>
      </c>
      <c r="G10" s="10">
        <v>1.2027777777777778E-2</v>
      </c>
      <c r="H10" s="12">
        <v>4.1666666666666666E-3</v>
      </c>
      <c r="I10" s="10">
        <f t="shared" si="0"/>
        <v>7.8611111111111104E-3</v>
      </c>
      <c r="J10" s="8">
        <v>36</v>
      </c>
      <c r="K10" s="8">
        <v>36</v>
      </c>
      <c r="L10">
        <f t="shared" si="1"/>
        <v>72</v>
      </c>
    </row>
    <row r="11" spans="1:12">
      <c r="A11">
        <v>5</v>
      </c>
      <c r="B11" s="7">
        <v>23</v>
      </c>
      <c r="C11" s="8" t="s">
        <v>29</v>
      </c>
      <c r="D11" s="8">
        <v>2001</v>
      </c>
      <c r="E11" s="8" t="s">
        <v>21</v>
      </c>
      <c r="F11" s="9"/>
      <c r="G11" s="10">
        <v>1.1344907407407408E-2</v>
      </c>
      <c r="H11" s="11">
        <v>3.1249999999999997E-3</v>
      </c>
      <c r="I11" s="10">
        <f t="shared" si="0"/>
        <v>8.2199074074074084E-3</v>
      </c>
      <c r="J11" s="9">
        <v>32</v>
      </c>
      <c r="K11" s="9">
        <v>26</v>
      </c>
      <c r="L11">
        <f t="shared" si="1"/>
        <v>58</v>
      </c>
    </row>
    <row r="12" spans="1:12">
      <c r="A12">
        <v>6</v>
      </c>
      <c r="B12" s="7">
        <v>25</v>
      </c>
      <c r="C12" s="8" t="s">
        <v>30</v>
      </c>
      <c r="D12" s="8">
        <v>2002</v>
      </c>
      <c r="E12" s="8" t="s">
        <v>21</v>
      </c>
      <c r="F12" s="9"/>
      <c r="G12" s="10">
        <v>1.2042824074074074E-2</v>
      </c>
      <c r="H12" s="11">
        <v>3.8194444444444443E-3</v>
      </c>
      <c r="I12" s="10">
        <f t="shared" si="0"/>
        <v>8.2233796296296291E-3</v>
      </c>
      <c r="J12" s="9">
        <v>29</v>
      </c>
      <c r="K12" s="9">
        <v>32</v>
      </c>
      <c r="L12">
        <f t="shared" si="1"/>
        <v>61</v>
      </c>
    </row>
    <row r="13" spans="1:12">
      <c r="A13">
        <v>7</v>
      </c>
      <c r="B13" s="7">
        <v>21</v>
      </c>
      <c r="C13" s="8" t="s">
        <v>31</v>
      </c>
      <c r="D13" s="8">
        <v>2001</v>
      </c>
      <c r="E13" s="8" t="s">
        <v>32</v>
      </c>
      <c r="F13" s="9" t="s">
        <v>33</v>
      </c>
      <c r="G13" s="10">
        <v>1.0699074074074074E-2</v>
      </c>
      <c r="H13" s="11">
        <v>2.4305555555555556E-3</v>
      </c>
      <c r="I13" s="10">
        <f t="shared" si="0"/>
        <v>8.2685185185185188E-3</v>
      </c>
      <c r="J13" s="9">
        <v>26</v>
      </c>
      <c r="K13" s="9">
        <v>22</v>
      </c>
      <c r="L13">
        <f t="shared" si="1"/>
        <v>48</v>
      </c>
    </row>
    <row r="14" spans="1:12">
      <c r="A14">
        <v>8</v>
      </c>
      <c r="B14" s="7">
        <v>19</v>
      </c>
      <c r="C14" s="8" t="s">
        <v>34</v>
      </c>
      <c r="D14" s="9">
        <v>2001</v>
      </c>
      <c r="E14" s="8" t="s">
        <v>27</v>
      </c>
      <c r="F14" s="8" t="s">
        <v>28</v>
      </c>
      <c r="G14" s="10">
        <v>1.0493055555555554E-2</v>
      </c>
      <c r="H14" s="12">
        <v>2.0254629629629629E-3</v>
      </c>
      <c r="I14" s="10">
        <f t="shared" si="0"/>
        <v>8.4675925925925908E-3</v>
      </c>
      <c r="J14" s="8">
        <v>24</v>
      </c>
      <c r="K14" s="8">
        <v>20</v>
      </c>
      <c r="L14">
        <f t="shared" si="1"/>
        <v>44</v>
      </c>
    </row>
    <row r="15" spans="1:12">
      <c r="A15">
        <v>9</v>
      </c>
      <c r="B15" s="7">
        <v>22</v>
      </c>
      <c r="C15" s="8" t="s">
        <v>35</v>
      </c>
      <c r="D15" s="8">
        <v>2002</v>
      </c>
      <c r="E15" s="8" t="s">
        <v>21</v>
      </c>
      <c r="F15" s="9"/>
      <c r="G15" s="10">
        <v>1.1305555555555557E-2</v>
      </c>
      <c r="H15" s="11">
        <v>2.7777777777777779E-3</v>
      </c>
      <c r="I15" s="10">
        <f t="shared" si="0"/>
        <v>8.5277777777777782E-3</v>
      </c>
      <c r="J15" s="9">
        <v>22</v>
      </c>
      <c r="K15" s="9">
        <v>24</v>
      </c>
      <c r="L15">
        <f t="shared" si="1"/>
        <v>46</v>
      </c>
    </row>
    <row r="16" spans="1:12">
      <c r="A16">
        <v>10</v>
      </c>
      <c r="B16" s="7">
        <v>7</v>
      </c>
      <c r="C16" s="13" t="s">
        <v>36</v>
      </c>
      <c r="D16" s="13">
        <v>2002</v>
      </c>
      <c r="E16" s="13" t="s">
        <v>21</v>
      </c>
      <c r="F16" s="13" t="s">
        <v>37</v>
      </c>
      <c r="G16" s="10">
        <v>1.0569444444444444E-2</v>
      </c>
      <c r="H16" s="14">
        <v>6.9444444444444447E-4</v>
      </c>
      <c r="I16" s="10">
        <f t="shared" si="0"/>
        <v>9.8750000000000001E-3</v>
      </c>
      <c r="J16" s="8">
        <v>21</v>
      </c>
      <c r="L16">
        <f t="shared" si="1"/>
        <v>21</v>
      </c>
    </row>
    <row r="17" spans="1:12">
      <c r="A17">
        <v>11</v>
      </c>
      <c r="B17" s="7">
        <v>6</v>
      </c>
      <c r="C17" s="13" t="s">
        <v>38</v>
      </c>
      <c r="D17" s="13">
        <v>2002</v>
      </c>
      <c r="E17" s="13" t="s">
        <v>21</v>
      </c>
      <c r="F17" s="13" t="s">
        <v>37</v>
      </c>
      <c r="G17" s="10">
        <v>1.0922453703703703E-2</v>
      </c>
      <c r="H17" s="14">
        <v>6.9444444444444447E-4</v>
      </c>
      <c r="I17" s="10">
        <f t="shared" si="0"/>
        <v>1.022800925925926E-2</v>
      </c>
      <c r="J17" s="8">
        <v>20</v>
      </c>
      <c r="L17">
        <f t="shared" si="1"/>
        <v>20</v>
      </c>
    </row>
    <row r="18" spans="1:12">
      <c r="A18">
        <v>12</v>
      </c>
      <c r="B18" s="7">
        <v>17</v>
      </c>
      <c r="C18" s="9" t="s">
        <v>39</v>
      </c>
      <c r="D18" s="9">
        <v>2001</v>
      </c>
      <c r="E18" s="9" t="s">
        <v>24</v>
      </c>
      <c r="F18" s="9" t="s">
        <v>25</v>
      </c>
      <c r="G18" s="10">
        <v>1.3094907407407408E-2</v>
      </c>
      <c r="H18" s="11">
        <v>1.736111111111111E-3</v>
      </c>
      <c r="I18" s="10">
        <f t="shared" si="0"/>
        <v>1.1358796296296297E-2</v>
      </c>
      <c r="J18" s="9">
        <v>19</v>
      </c>
      <c r="K18" s="9">
        <v>18</v>
      </c>
      <c r="L18">
        <f t="shared" si="1"/>
        <v>37</v>
      </c>
    </row>
    <row r="19" spans="1:12">
      <c r="A19">
        <v>13</v>
      </c>
      <c r="B19" s="7">
        <v>16</v>
      </c>
      <c r="C19" s="9" t="s">
        <v>40</v>
      </c>
      <c r="D19" s="9">
        <v>2002</v>
      </c>
      <c r="E19" s="9" t="s">
        <v>41</v>
      </c>
      <c r="F19" s="9" t="s">
        <v>25</v>
      </c>
      <c r="G19" s="10">
        <v>1.3149305555555555E-2</v>
      </c>
      <c r="H19" s="11">
        <v>1.736111111111111E-3</v>
      </c>
      <c r="I19" s="10">
        <f t="shared" si="0"/>
        <v>1.1413194444444445E-2</v>
      </c>
      <c r="J19" s="8">
        <v>18</v>
      </c>
      <c r="K19" s="9">
        <v>17</v>
      </c>
      <c r="L19">
        <f t="shared" si="1"/>
        <v>35</v>
      </c>
    </row>
    <row r="20" spans="1:12">
      <c r="A20">
        <v>14</v>
      </c>
      <c r="B20" s="7">
        <v>5</v>
      </c>
      <c r="C20" s="13" t="s">
        <v>42</v>
      </c>
      <c r="D20" s="13">
        <v>2000</v>
      </c>
      <c r="E20" s="13" t="s">
        <v>43</v>
      </c>
      <c r="F20" s="13"/>
      <c r="G20" s="10">
        <v>1.3262731481481481E-2</v>
      </c>
      <c r="H20" s="14">
        <v>3.4722222222222224E-4</v>
      </c>
      <c r="I20" s="10">
        <f t="shared" si="0"/>
        <v>1.2915509259259259E-2</v>
      </c>
      <c r="J20" s="9">
        <v>17</v>
      </c>
      <c r="L20">
        <f t="shared" si="1"/>
        <v>17</v>
      </c>
    </row>
    <row r="21" spans="1:12">
      <c r="A21">
        <v>15</v>
      </c>
      <c r="B21" s="7">
        <v>8</v>
      </c>
      <c r="C21" s="9" t="s">
        <v>44</v>
      </c>
      <c r="D21" s="9">
        <v>2002</v>
      </c>
      <c r="E21" s="9" t="s">
        <v>41</v>
      </c>
      <c r="F21" s="9" t="s">
        <v>25</v>
      </c>
      <c r="G21" s="10">
        <v>1.4181712962962964E-2</v>
      </c>
      <c r="H21" s="11">
        <v>1.0416666666666667E-3</v>
      </c>
      <c r="I21" s="10">
        <f t="shared" si="0"/>
        <v>1.3140046296296297E-2</v>
      </c>
      <c r="J21" s="8">
        <v>16</v>
      </c>
      <c r="K21" s="9"/>
      <c r="L21">
        <f t="shared" si="1"/>
        <v>16</v>
      </c>
    </row>
    <row r="22" spans="1:12">
      <c r="A22">
        <v>16</v>
      </c>
      <c r="B22" s="7">
        <v>4</v>
      </c>
      <c r="C22" s="13" t="s">
        <v>45</v>
      </c>
      <c r="D22" s="13">
        <v>2000</v>
      </c>
      <c r="E22" s="13" t="s">
        <v>43</v>
      </c>
      <c r="F22" s="13"/>
      <c r="G22" s="10">
        <v>1.3641203703703704E-2</v>
      </c>
      <c r="H22" s="14">
        <v>3.4722222222222224E-4</v>
      </c>
      <c r="I22" s="10">
        <f t="shared" si="0"/>
        <v>1.3293981481481481E-2</v>
      </c>
      <c r="J22" s="9">
        <v>15</v>
      </c>
      <c r="L22">
        <f t="shared" si="1"/>
        <v>15</v>
      </c>
    </row>
    <row r="23" spans="1:12">
      <c r="A23">
        <v>17</v>
      </c>
      <c r="B23" s="7">
        <v>11</v>
      </c>
      <c r="C23" s="8" t="s">
        <v>46</v>
      </c>
      <c r="D23" s="9">
        <v>2002</v>
      </c>
      <c r="E23" s="8" t="s">
        <v>27</v>
      </c>
      <c r="F23" s="8" t="s">
        <v>28</v>
      </c>
      <c r="G23" s="10">
        <v>1.5057870370370369E-2</v>
      </c>
      <c r="H23" s="12">
        <v>1.0416666666666667E-3</v>
      </c>
      <c r="I23" s="10">
        <f t="shared" si="0"/>
        <v>1.4016203703703703E-2</v>
      </c>
      <c r="J23" s="8">
        <v>14</v>
      </c>
      <c r="K23" s="9"/>
      <c r="L23">
        <f t="shared" si="1"/>
        <v>14</v>
      </c>
    </row>
    <row r="24" spans="1:12">
      <c r="A24">
        <v>18</v>
      </c>
      <c r="B24" s="7">
        <v>15</v>
      </c>
      <c r="C24" s="9" t="s">
        <v>47</v>
      </c>
      <c r="D24" s="9">
        <v>2001</v>
      </c>
      <c r="E24" s="9" t="s">
        <v>24</v>
      </c>
      <c r="F24" s="9" t="s">
        <v>25</v>
      </c>
      <c r="G24" s="10">
        <v>1.6218750000000001E-2</v>
      </c>
      <c r="H24" s="11">
        <v>1.3888888888888889E-3</v>
      </c>
      <c r="I24" s="10">
        <f t="shared" si="0"/>
        <v>1.4829861111111111E-2</v>
      </c>
      <c r="J24" s="9">
        <v>13</v>
      </c>
      <c r="K24" s="9">
        <v>16</v>
      </c>
      <c r="L24">
        <f t="shared" si="1"/>
        <v>29</v>
      </c>
    </row>
    <row r="25" spans="1:12">
      <c r="A25">
        <v>19</v>
      </c>
      <c r="B25" s="7">
        <v>14</v>
      </c>
      <c r="C25" s="8" t="s">
        <v>48</v>
      </c>
      <c r="D25" s="9">
        <v>2001</v>
      </c>
      <c r="E25" s="8" t="s">
        <v>27</v>
      </c>
      <c r="F25" s="8" t="s">
        <v>28</v>
      </c>
      <c r="G25" s="10">
        <v>1.7702546296296296E-2</v>
      </c>
      <c r="H25" s="12">
        <v>1.3888888888888889E-3</v>
      </c>
      <c r="I25" s="10">
        <f t="shared" si="0"/>
        <v>1.6313657407407409E-2</v>
      </c>
      <c r="J25" s="8">
        <v>12</v>
      </c>
      <c r="K25" s="9"/>
      <c r="L25">
        <f t="shared" si="1"/>
        <v>12</v>
      </c>
    </row>
    <row r="26" spans="1:12">
      <c r="B26" s="7">
        <v>27</v>
      </c>
      <c r="C26" s="8" t="s">
        <v>49</v>
      </c>
      <c r="D26" s="9">
        <v>2002</v>
      </c>
      <c r="E26" s="8" t="s">
        <v>21</v>
      </c>
      <c r="F26" s="8" t="s">
        <v>50</v>
      </c>
      <c r="G26" s="15"/>
      <c r="H26" s="16"/>
      <c r="I26" s="10" t="s">
        <v>51</v>
      </c>
      <c r="J26" s="8"/>
      <c r="K26" s="8">
        <v>40</v>
      </c>
      <c r="L26">
        <f t="shared" si="1"/>
        <v>40</v>
      </c>
    </row>
    <row r="28" spans="1:12" ht="15.75" thickBot="1">
      <c r="B28" t="s">
        <v>52</v>
      </c>
    </row>
    <row r="29" spans="1:12" ht="30" thickTop="1" thickBot="1">
      <c r="A29" s="4" t="s">
        <v>8</v>
      </c>
      <c r="B29" s="5" t="s">
        <v>9</v>
      </c>
      <c r="C29" s="6" t="s">
        <v>10</v>
      </c>
      <c r="D29" s="6" t="s">
        <v>11</v>
      </c>
      <c r="E29" s="6" t="s">
        <v>12</v>
      </c>
      <c r="F29" s="6" t="s">
        <v>13</v>
      </c>
      <c r="G29" s="6" t="s">
        <v>14</v>
      </c>
      <c r="H29" s="6" t="s">
        <v>15</v>
      </c>
      <c r="I29" s="6" t="s">
        <v>16</v>
      </c>
      <c r="J29" s="5" t="s">
        <v>17</v>
      </c>
      <c r="K29" s="5" t="s">
        <v>18</v>
      </c>
      <c r="L29" s="5" t="s">
        <v>19</v>
      </c>
    </row>
    <row r="30" spans="1:12" ht="15.75" thickTop="1">
      <c r="A30">
        <v>1</v>
      </c>
      <c r="B30" s="17">
        <v>34</v>
      </c>
      <c r="C30" s="17" t="s">
        <v>53</v>
      </c>
      <c r="D30" s="17">
        <v>2000</v>
      </c>
      <c r="E30" s="17" t="s">
        <v>21</v>
      </c>
      <c r="F30" s="17" t="s">
        <v>54</v>
      </c>
      <c r="G30" s="18">
        <v>1.3039351851851852E-2</v>
      </c>
      <c r="H30" s="19">
        <v>6.5972222222222222E-3</v>
      </c>
      <c r="I30" s="18">
        <f t="shared" ref="I30:I67" si="2">G30-H30</f>
        <v>6.4421296296296301E-3</v>
      </c>
      <c r="J30" s="9">
        <v>50</v>
      </c>
      <c r="K30" s="17"/>
      <c r="L30">
        <f>SUM(J30:K30)</f>
        <v>50</v>
      </c>
    </row>
    <row r="31" spans="1:12">
      <c r="A31">
        <v>2</v>
      </c>
      <c r="B31" s="17">
        <v>77</v>
      </c>
      <c r="C31" s="9" t="s">
        <v>55</v>
      </c>
      <c r="D31" s="8">
        <v>2002</v>
      </c>
      <c r="E31" s="8" t="s">
        <v>27</v>
      </c>
      <c r="F31" s="8" t="s">
        <v>28</v>
      </c>
      <c r="G31" s="20">
        <v>2.0770833333333332E-2</v>
      </c>
      <c r="H31" s="16">
        <v>1.4236111111111111E-2</v>
      </c>
      <c r="I31" s="18">
        <f t="shared" si="2"/>
        <v>6.5347222222222213E-3</v>
      </c>
      <c r="J31" s="9">
        <v>45</v>
      </c>
      <c r="K31" s="8">
        <v>40</v>
      </c>
      <c r="L31">
        <f t="shared" ref="L31:L72" si="3">SUM(J31:K31)</f>
        <v>85</v>
      </c>
    </row>
    <row r="32" spans="1:12">
      <c r="A32">
        <v>3</v>
      </c>
      <c r="B32" s="17">
        <v>36</v>
      </c>
      <c r="C32" s="17" t="s">
        <v>56</v>
      </c>
      <c r="D32" s="17">
        <v>2002</v>
      </c>
      <c r="E32" s="17" t="s">
        <v>21</v>
      </c>
      <c r="F32" s="17" t="s">
        <v>54</v>
      </c>
      <c r="G32" s="18">
        <v>1.3555555555555555E-2</v>
      </c>
      <c r="H32" s="19">
        <v>6.9444444444444441E-3</v>
      </c>
      <c r="I32" s="18">
        <f t="shared" si="2"/>
        <v>6.611111111111111E-3</v>
      </c>
      <c r="J32" s="9">
        <v>40</v>
      </c>
      <c r="K32" s="17"/>
      <c r="L32">
        <f t="shared" si="3"/>
        <v>40</v>
      </c>
    </row>
    <row r="33" spans="1:12">
      <c r="A33">
        <v>4</v>
      </c>
      <c r="B33" s="17">
        <v>33</v>
      </c>
      <c r="C33" s="17" t="s">
        <v>57</v>
      </c>
      <c r="D33" s="17">
        <v>2000</v>
      </c>
      <c r="E33" s="17" t="s">
        <v>21</v>
      </c>
      <c r="F33" s="17" t="s">
        <v>58</v>
      </c>
      <c r="G33" s="18">
        <v>1.3405092592592593E-2</v>
      </c>
      <c r="H33" s="19">
        <v>6.5972222222222222E-3</v>
      </c>
      <c r="I33" s="18">
        <f t="shared" si="2"/>
        <v>6.8078703703703712E-3</v>
      </c>
      <c r="J33" s="8">
        <v>36</v>
      </c>
      <c r="K33" s="17"/>
      <c r="L33">
        <f t="shared" si="3"/>
        <v>36</v>
      </c>
    </row>
    <row r="34" spans="1:12">
      <c r="A34">
        <v>5</v>
      </c>
      <c r="B34" s="17">
        <v>75</v>
      </c>
      <c r="C34" s="21" t="s">
        <v>59</v>
      </c>
      <c r="D34" s="21">
        <v>2000</v>
      </c>
      <c r="E34" s="21" t="s">
        <v>60</v>
      </c>
      <c r="F34" s="21" t="s">
        <v>61</v>
      </c>
      <c r="G34" s="22">
        <v>2.0907407407407406E-2</v>
      </c>
      <c r="H34" s="23">
        <v>1.3541666666666667E-2</v>
      </c>
      <c r="I34" s="18">
        <f t="shared" si="2"/>
        <v>7.3657407407407387E-3</v>
      </c>
      <c r="J34" s="9">
        <v>32</v>
      </c>
      <c r="K34" s="21">
        <v>22</v>
      </c>
      <c r="L34">
        <f t="shared" si="3"/>
        <v>54</v>
      </c>
    </row>
    <row r="35" spans="1:12">
      <c r="A35">
        <v>6</v>
      </c>
      <c r="B35" s="17">
        <v>37</v>
      </c>
      <c r="C35" s="17" t="s">
        <v>62</v>
      </c>
      <c r="D35" s="17">
        <v>2002</v>
      </c>
      <c r="E35" s="17" t="s">
        <v>21</v>
      </c>
      <c r="F35" s="17" t="s">
        <v>28</v>
      </c>
      <c r="G35" s="18">
        <v>1.4760416666666666E-2</v>
      </c>
      <c r="H35" s="19">
        <v>7.2916666666666659E-3</v>
      </c>
      <c r="I35" s="18">
        <f t="shared" si="2"/>
        <v>7.4687500000000006E-3</v>
      </c>
      <c r="J35" s="9">
        <v>29</v>
      </c>
      <c r="K35" s="17"/>
      <c r="L35">
        <f t="shared" si="3"/>
        <v>29</v>
      </c>
    </row>
    <row r="36" spans="1:12">
      <c r="A36">
        <v>7</v>
      </c>
      <c r="B36" s="17">
        <v>57</v>
      </c>
      <c r="C36" s="8" t="s">
        <v>63</v>
      </c>
      <c r="D36" s="8">
        <v>2001</v>
      </c>
      <c r="E36" s="8" t="s">
        <v>21</v>
      </c>
      <c r="F36" s="9"/>
      <c r="G36" s="24">
        <v>1.7630787037037035E-2</v>
      </c>
      <c r="H36" s="25">
        <v>1.0069444444444445E-2</v>
      </c>
      <c r="I36" s="18">
        <f t="shared" si="2"/>
        <v>7.56134259259259E-3</v>
      </c>
      <c r="J36" s="9">
        <v>26</v>
      </c>
      <c r="K36" s="9"/>
      <c r="L36">
        <f t="shared" si="3"/>
        <v>26</v>
      </c>
    </row>
    <row r="37" spans="1:12">
      <c r="A37">
        <v>8</v>
      </c>
      <c r="B37" s="17">
        <v>76</v>
      </c>
      <c r="C37" s="9" t="s">
        <v>64</v>
      </c>
      <c r="D37" s="8">
        <v>2001</v>
      </c>
      <c r="E37" s="8" t="s">
        <v>27</v>
      </c>
      <c r="F37" s="8" t="s">
        <v>28</v>
      </c>
      <c r="G37" s="20">
        <v>2.1480324074074072E-2</v>
      </c>
      <c r="H37" s="16">
        <v>1.3888888888888888E-2</v>
      </c>
      <c r="I37" s="18">
        <f t="shared" si="2"/>
        <v>7.5914351851851837E-3</v>
      </c>
      <c r="J37" s="8">
        <v>24</v>
      </c>
      <c r="K37" s="8">
        <v>29</v>
      </c>
      <c r="L37">
        <f t="shared" si="3"/>
        <v>53</v>
      </c>
    </row>
    <row r="38" spans="1:12">
      <c r="A38">
        <v>9</v>
      </c>
      <c r="B38" s="17">
        <v>54</v>
      </c>
      <c r="C38" s="8" t="s">
        <v>65</v>
      </c>
      <c r="D38" s="8">
        <v>2001</v>
      </c>
      <c r="E38" s="8" t="s">
        <v>21</v>
      </c>
      <c r="F38" s="9"/>
      <c r="G38" s="24">
        <v>1.7030092592592593E-2</v>
      </c>
      <c r="H38" s="25">
        <v>9.3749999999999997E-3</v>
      </c>
      <c r="I38" s="18">
        <f t="shared" si="2"/>
        <v>7.6550925925925935E-3</v>
      </c>
      <c r="J38" s="9">
        <v>22</v>
      </c>
      <c r="K38" s="9"/>
      <c r="L38">
        <f t="shared" si="3"/>
        <v>22</v>
      </c>
    </row>
    <row r="39" spans="1:12">
      <c r="A39">
        <v>10</v>
      </c>
      <c r="B39" s="17">
        <v>32</v>
      </c>
      <c r="C39" s="17" t="s">
        <v>66</v>
      </c>
      <c r="D39" s="17">
        <v>2000</v>
      </c>
      <c r="E39" s="17" t="s">
        <v>21</v>
      </c>
      <c r="F39" s="17" t="s">
        <v>58</v>
      </c>
      <c r="G39" s="18">
        <v>1.39375E-2</v>
      </c>
      <c r="H39" s="19">
        <v>6.2499999999999995E-3</v>
      </c>
      <c r="I39" s="18">
        <f t="shared" si="2"/>
        <v>7.6875000000000008E-3</v>
      </c>
      <c r="J39" s="8">
        <v>21</v>
      </c>
      <c r="K39" s="17"/>
      <c r="L39">
        <f t="shared" si="3"/>
        <v>21</v>
      </c>
    </row>
    <row r="40" spans="1:12">
      <c r="A40">
        <v>11</v>
      </c>
      <c r="B40" s="17">
        <v>74</v>
      </c>
      <c r="C40" s="8" t="s">
        <v>67</v>
      </c>
      <c r="D40" s="8">
        <v>2000</v>
      </c>
      <c r="E40" s="8" t="s">
        <v>21</v>
      </c>
      <c r="F40" s="9"/>
      <c r="G40" s="24">
        <v>2.0914351851851851E-2</v>
      </c>
      <c r="H40" s="25">
        <v>1.3194444444444444E-2</v>
      </c>
      <c r="I40" s="18">
        <f t="shared" si="2"/>
        <v>7.7199074074074062E-3</v>
      </c>
      <c r="J40" s="8">
        <v>20</v>
      </c>
      <c r="K40" s="9">
        <v>21</v>
      </c>
      <c r="L40">
        <f t="shared" si="3"/>
        <v>41</v>
      </c>
    </row>
    <row r="41" spans="1:12">
      <c r="A41">
        <v>12</v>
      </c>
      <c r="B41" s="17">
        <v>56</v>
      </c>
      <c r="C41" s="8" t="s">
        <v>68</v>
      </c>
      <c r="D41" s="8">
        <v>2001</v>
      </c>
      <c r="E41" s="8" t="s">
        <v>21</v>
      </c>
      <c r="F41" s="9"/>
      <c r="G41" s="24">
        <v>1.7530092592592594E-2</v>
      </c>
      <c r="H41" s="25">
        <v>9.7222222222222224E-3</v>
      </c>
      <c r="I41" s="18">
        <f t="shared" si="2"/>
        <v>7.8078703703703713E-3</v>
      </c>
      <c r="J41" s="9">
        <v>19</v>
      </c>
      <c r="K41" s="9"/>
      <c r="L41">
        <f t="shared" si="3"/>
        <v>19</v>
      </c>
    </row>
    <row r="42" spans="1:12">
      <c r="A42">
        <v>13</v>
      </c>
      <c r="B42" s="17">
        <v>59</v>
      </c>
      <c r="C42" s="8" t="s">
        <v>69</v>
      </c>
      <c r="D42" s="8">
        <v>2002</v>
      </c>
      <c r="E42" s="8" t="s">
        <v>21</v>
      </c>
      <c r="F42" s="9"/>
      <c r="G42" s="24">
        <v>1.7891203703703704E-2</v>
      </c>
      <c r="H42" s="25">
        <v>1.0069444444444445E-2</v>
      </c>
      <c r="I42" s="18">
        <f t="shared" si="2"/>
        <v>7.8217592592592592E-3</v>
      </c>
      <c r="J42" s="8">
        <v>18</v>
      </c>
      <c r="K42" s="9"/>
      <c r="L42">
        <f t="shared" si="3"/>
        <v>18</v>
      </c>
    </row>
    <row r="43" spans="1:12">
      <c r="A43">
        <v>14</v>
      </c>
      <c r="B43" s="17">
        <v>73</v>
      </c>
      <c r="C43" s="8" t="s">
        <v>70</v>
      </c>
      <c r="D43" s="8">
        <v>2001</v>
      </c>
      <c r="E43" s="8" t="s">
        <v>32</v>
      </c>
      <c r="F43" s="9" t="s">
        <v>33</v>
      </c>
      <c r="G43" s="24">
        <v>2.0886574074074075E-2</v>
      </c>
      <c r="H43" s="25">
        <v>1.2847222222222223E-2</v>
      </c>
      <c r="I43" s="18">
        <f t="shared" si="2"/>
        <v>8.0393518518518513E-3</v>
      </c>
      <c r="J43" s="9">
        <v>17</v>
      </c>
      <c r="K43" s="9">
        <v>18</v>
      </c>
      <c r="L43">
        <f t="shared" si="3"/>
        <v>35</v>
      </c>
    </row>
    <row r="44" spans="1:12">
      <c r="A44">
        <v>15</v>
      </c>
      <c r="B44" s="17">
        <v>70</v>
      </c>
      <c r="C44" s="9" t="s">
        <v>71</v>
      </c>
      <c r="D44" s="9">
        <v>2001</v>
      </c>
      <c r="E44" s="9" t="s">
        <v>72</v>
      </c>
      <c r="F44" s="9" t="s">
        <v>73</v>
      </c>
      <c r="G44" s="24">
        <v>2.0341435185185188E-2</v>
      </c>
      <c r="H44" s="25">
        <v>1.2152777777777778E-2</v>
      </c>
      <c r="I44" s="18">
        <f t="shared" si="2"/>
        <v>8.1886574074074101E-3</v>
      </c>
      <c r="J44" s="8">
        <v>16</v>
      </c>
      <c r="K44" s="9">
        <v>15</v>
      </c>
      <c r="L44">
        <f t="shared" si="3"/>
        <v>31</v>
      </c>
    </row>
    <row r="45" spans="1:12">
      <c r="A45">
        <v>16</v>
      </c>
      <c r="B45" s="17">
        <v>65</v>
      </c>
      <c r="C45" s="8" t="s">
        <v>74</v>
      </c>
      <c r="D45" s="8">
        <v>2002</v>
      </c>
      <c r="E45" s="8" t="s">
        <v>21</v>
      </c>
      <c r="F45" s="9"/>
      <c r="G45" s="24">
        <v>1.9354166666666669E-2</v>
      </c>
      <c r="H45" s="25">
        <v>1.1111111111111112E-2</v>
      </c>
      <c r="I45" s="18">
        <f t="shared" si="2"/>
        <v>8.2430555555555573E-3</v>
      </c>
      <c r="J45" s="9">
        <v>15</v>
      </c>
      <c r="K45" s="9"/>
      <c r="L45">
        <f t="shared" si="3"/>
        <v>15</v>
      </c>
    </row>
    <row r="46" spans="1:12">
      <c r="A46">
        <v>17</v>
      </c>
      <c r="B46" s="17">
        <v>68</v>
      </c>
      <c r="C46" s="9" t="s">
        <v>75</v>
      </c>
      <c r="D46" s="9">
        <v>2002</v>
      </c>
      <c r="E46" s="9" t="s">
        <v>60</v>
      </c>
      <c r="F46" s="9" t="s">
        <v>61</v>
      </c>
      <c r="G46" s="24">
        <v>2.0497685185185185E-2</v>
      </c>
      <c r="H46" s="25">
        <v>1.1805555555555555E-2</v>
      </c>
      <c r="I46" s="18">
        <f t="shared" si="2"/>
        <v>8.6921296296296295E-3</v>
      </c>
      <c r="J46" s="8">
        <v>14</v>
      </c>
      <c r="K46" s="9">
        <v>12</v>
      </c>
      <c r="L46">
        <f t="shared" si="3"/>
        <v>26</v>
      </c>
    </row>
    <row r="47" spans="1:12">
      <c r="A47">
        <v>18</v>
      </c>
      <c r="B47" s="17">
        <v>55</v>
      </c>
      <c r="C47" s="8" t="s">
        <v>76</v>
      </c>
      <c r="D47" s="8">
        <v>2001</v>
      </c>
      <c r="E47" s="8" t="s">
        <v>21</v>
      </c>
      <c r="F47" s="9"/>
      <c r="G47" s="24">
        <v>1.8438657407407407E-2</v>
      </c>
      <c r="H47" s="25">
        <v>9.7222222222222224E-3</v>
      </c>
      <c r="I47" s="18">
        <f t="shared" si="2"/>
        <v>8.7164351851851847E-3</v>
      </c>
      <c r="J47" s="9">
        <v>13</v>
      </c>
      <c r="K47" s="9"/>
      <c r="L47">
        <f t="shared" si="3"/>
        <v>13</v>
      </c>
    </row>
    <row r="48" spans="1:12">
      <c r="A48">
        <v>19</v>
      </c>
      <c r="B48" s="17">
        <v>72</v>
      </c>
      <c r="C48" s="9" t="s">
        <v>77</v>
      </c>
      <c r="D48" s="9">
        <v>2001</v>
      </c>
      <c r="E48" s="9" t="s">
        <v>60</v>
      </c>
      <c r="F48" s="9" t="s">
        <v>61</v>
      </c>
      <c r="G48" s="24">
        <v>2.1273148148148149E-2</v>
      </c>
      <c r="H48" s="25">
        <v>1.2499999999999999E-2</v>
      </c>
      <c r="I48" s="18">
        <f t="shared" si="2"/>
        <v>8.7731481481481497E-3</v>
      </c>
      <c r="J48" s="8">
        <v>12</v>
      </c>
      <c r="K48" s="9">
        <v>17</v>
      </c>
      <c r="L48">
        <f t="shared" si="3"/>
        <v>29</v>
      </c>
    </row>
    <row r="49" spans="1:12">
      <c r="A49">
        <v>20</v>
      </c>
      <c r="B49" s="17">
        <v>63</v>
      </c>
      <c r="C49" s="8" t="s">
        <v>78</v>
      </c>
      <c r="D49" s="8">
        <v>2002</v>
      </c>
      <c r="E49" s="8" t="s">
        <v>21</v>
      </c>
      <c r="F49" s="9"/>
      <c r="G49" s="24">
        <v>1.9707175925925927E-2</v>
      </c>
      <c r="H49" s="25">
        <v>1.0763888888888891E-2</v>
      </c>
      <c r="I49" s="18">
        <f t="shared" si="2"/>
        <v>8.943287037037036E-3</v>
      </c>
      <c r="J49" s="9">
        <v>11</v>
      </c>
      <c r="K49" s="9"/>
      <c r="L49">
        <f t="shared" si="3"/>
        <v>11</v>
      </c>
    </row>
    <row r="50" spans="1:12">
      <c r="A50">
        <v>21</v>
      </c>
      <c r="B50" s="17">
        <v>39</v>
      </c>
      <c r="C50" s="9" t="s">
        <v>79</v>
      </c>
      <c r="D50" s="9">
        <v>2002</v>
      </c>
      <c r="E50" s="9" t="s">
        <v>60</v>
      </c>
      <c r="F50" s="9" t="s">
        <v>61</v>
      </c>
      <c r="G50" s="24">
        <v>1.6273148148148148E-2</v>
      </c>
      <c r="H50" s="25">
        <v>7.2916666666666659E-3</v>
      </c>
      <c r="I50" s="18">
        <f t="shared" si="2"/>
        <v>8.9814814814814826E-3</v>
      </c>
      <c r="J50" s="8">
        <v>10</v>
      </c>
      <c r="K50" s="9"/>
      <c r="L50">
        <f t="shared" si="3"/>
        <v>10</v>
      </c>
    </row>
    <row r="51" spans="1:12">
      <c r="A51">
        <v>22</v>
      </c>
      <c r="B51" s="17">
        <v>64</v>
      </c>
      <c r="C51" s="8" t="s">
        <v>80</v>
      </c>
      <c r="D51" s="8">
        <v>2002</v>
      </c>
      <c r="E51" s="8" t="s">
        <v>21</v>
      </c>
      <c r="F51" s="9"/>
      <c r="G51" s="24">
        <v>2.0174768518518519E-2</v>
      </c>
      <c r="H51" s="25">
        <v>1.0763888888888891E-2</v>
      </c>
      <c r="I51" s="18">
        <f t="shared" si="2"/>
        <v>9.4108796296296284E-3</v>
      </c>
      <c r="J51" s="9">
        <v>9</v>
      </c>
      <c r="K51" s="9"/>
      <c r="L51">
        <f t="shared" si="3"/>
        <v>9</v>
      </c>
    </row>
    <row r="52" spans="1:12">
      <c r="A52">
        <v>23</v>
      </c>
      <c r="B52" s="17">
        <v>61</v>
      </c>
      <c r="C52" s="8" t="s">
        <v>81</v>
      </c>
      <c r="D52" s="8">
        <v>2002</v>
      </c>
      <c r="E52" s="8" t="s">
        <v>21</v>
      </c>
      <c r="F52" s="9"/>
      <c r="G52" s="24">
        <v>2.0096064814814813E-2</v>
      </c>
      <c r="H52" s="25">
        <v>1.0416666666666666E-2</v>
      </c>
      <c r="I52" s="18">
        <f t="shared" si="2"/>
        <v>9.679398148148147E-3</v>
      </c>
      <c r="J52" s="8">
        <v>8</v>
      </c>
      <c r="K52" s="9"/>
      <c r="L52">
        <f t="shared" si="3"/>
        <v>8</v>
      </c>
    </row>
    <row r="53" spans="1:12">
      <c r="A53">
        <v>24</v>
      </c>
      <c r="B53" s="17">
        <v>60</v>
      </c>
      <c r="C53" s="8" t="s">
        <v>82</v>
      </c>
      <c r="D53" s="8">
        <v>2002</v>
      </c>
      <c r="E53" s="8" t="s">
        <v>21</v>
      </c>
      <c r="F53" s="9"/>
      <c r="G53" s="24">
        <v>2.0189814814814817E-2</v>
      </c>
      <c r="H53" s="25">
        <v>1.0416666666666666E-2</v>
      </c>
      <c r="I53" s="18">
        <f t="shared" si="2"/>
        <v>9.7731481481481506E-3</v>
      </c>
      <c r="J53" s="9">
        <v>7</v>
      </c>
      <c r="K53" s="9"/>
      <c r="L53">
        <f t="shared" si="3"/>
        <v>7</v>
      </c>
    </row>
    <row r="54" spans="1:12">
      <c r="A54">
        <v>25</v>
      </c>
      <c r="B54" s="17">
        <v>67</v>
      </c>
      <c r="C54" s="9" t="s">
        <v>83</v>
      </c>
      <c r="D54" s="9">
        <v>2001</v>
      </c>
      <c r="E54" s="9" t="s">
        <v>72</v>
      </c>
      <c r="F54" s="9" t="s">
        <v>73</v>
      </c>
      <c r="G54" s="24">
        <v>2.1383101851851855E-2</v>
      </c>
      <c r="H54" s="25">
        <v>1.1458333333333334E-2</v>
      </c>
      <c r="I54" s="18">
        <f t="shared" si="2"/>
        <v>9.9247685185185203E-3</v>
      </c>
      <c r="J54" s="8">
        <v>6</v>
      </c>
      <c r="K54" s="9">
        <v>9</v>
      </c>
      <c r="L54">
        <f t="shared" si="3"/>
        <v>15</v>
      </c>
    </row>
    <row r="55" spans="1:12">
      <c r="A55">
        <v>26</v>
      </c>
      <c r="B55" s="17">
        <v>51</v>
      </c>
      <c r="C55" s="9" t="s">
        <v>84</v>
      </c>
      <c r="D55" s="8">
        <v>2002</v>
      </c>
      <c r="E55" s="8" t="s">
        <v>27</v>
      </c>
      <c r="F55" s="8" t="s">
        <v>28</v>
      </c>
      <c r="G55" s="20">
        <v>2.0142361111111111E-2</v>
      </c>
      <c r="H55" s="16">
        <v>9.0277777777777787E-3</v>
      </c>
      <c r="I55" s="18">
        <f t="shared" si="2"/>
        <v>1.1114583333333332E-2</v>
      </c>
      <c r="J55" s="9">
        <v>5</v>
      </c>
      <c r="K55" s="9"/>
      <c r="L55">
        <f t="shared" si="3"/>
        <v>5</v>
      </c>
    </row>
    <row r="56" spans="1:12">
      <c r="A56">
        <v>27</v>
      </c>
      <c r="B56" s="17">
        <v>35</v>
      </c>
      <c r="C56" s="17" t="s">
        <v>85</v>
      </c>
      <c r="D56" s="17">
        <v>2002</v>
      </c>
      <c r="E56" s="17" t="s">
        <v>21</v>
      </c>
      <c r="F56" s="17"/>
      <c r="G56" s="18">
        <v>1.8223379629629631E-2</v>
      </c>
      <c r="H56" s="19">
        <v>6.9444444444444441E-3</v>
      </c>
      <c r="I56" s="18">
        <f t="shared" si="2"/>
        <v>1.1278935185185187E-2</v>
      </c>
      <c r="J56" s="8">
        <v>4</v>
      </c>
      <c r="K56" s="17"/>
      <c r="L56">
        <f t="shared" si="3"/>
        <v>4</v>
      </c>
    </row>
    <row r="57" spans="1:12">
      <c r="A57">
        <v>28</v>
      </c>
      <c r="B57" s="17">
        <v>49</v>
      </c>
      <c r="C57" s="9" t="s">
        <v>86</v>
      </c>
      <c r="D57" s="9">
        <v>2001</v>
      </c>
      <c r="E57" s="9" t="s">
        <v>87</v>
      </c>
      <c r="F57" s="9"/>
      <c r="G57" s="24">
        <v>2.078009259259259E-2</v>
      </c>
      <c r="H57" s="25">
        <v>9.0277777777777787E-3</v>
      </c>
      <c r="I57" s="18">
        <f t="shared" si="2"/>
        <v>1.1752314814814811E-2</v>
      </c>
      <c r="J57" s="9">
        <v>3</v>
      </c>
      <c r="K57" s="9"/>
      <c r="L57">
        <f t="shared" si="3"/>
        <v>3</v>
      </c>
    </row>
    <row r="58" spans="1:12">
      <c r="A58">
        <v>29</v>
      </c>
      <c r="B58" s="17">
        <v>43</v>
      </c>
      <c r="C58" s="9" t="s">
        <v>88</v>
      </c>
      <c r="D58" s="9">
        <v>2001</v>
      </c>
      <c r="E58" s="9" t="s">
        <v>89</v>
      </c>
      <c r="F58" s="9"/>
      <c r="G58" s="24">
        <v>2.0199074074074074E-2</v>
      </c>
      <c r="H58" s="25">
        <v>7.9861111111111122E-3</v>
      </c>
      <c r="I58" s="18">
        <f t="shared" si="2"/>
        <v>1.2212962962962962E-2</v>
      </c>
      <c r="J58" s="8">
        <v>2</v>
      </c>
      <c r="K58" s="9"/>
      <c r="L58">
        <f t="shared" si="3"/>
        <v>2</v>
      </c>
    </row>
    <row r="59" spans="1:12">
      <c r="A59">
        <v>30</v>
      </c>
      <c r="B59" s="17">
        <v>44</v>
      </c>
      <c r="C59" s="9" t="s">
        <v>90</v>
      </c>
      <c r="D59" s="9">
        <v>2001</v>
      </c>
      <c r="E59" s="9" t="s">
        <v>89</v>
      </c>
      <c r="F59" s="9"/>
      <c r="G59" s="24">
        <v>2.2100694444444444E-2</v>
      </c>
      <c r="H59" s="25">
        <v>8.3333333333333332E-3</v>
      </c>
      <c r="I59" s="18">
        <f t="shared" si="2"/>
        <v>1.376736111111111E-2</v>
      </c>
      <c r="J59" s="9">
        <v>1</v>
      </c>
      <c r="K59" s="9"/>
      <c r="L59">
        <f t="shared" si="3"/>
        <v>1</v>
      </c>
    </row>
    <row r="60" spans="1:12">
      <c r="A60">
        <v>31</v>
      </c>
      <c r="B60" s="17">
        <v>47</v>
      </c>
      <c r="C60" s="9" t="s">
        <v>91</v>
      </c>
      <c r="D60" s="9">
        <v>2002</v>
      </c>
      <c r="E60" s="9" t="s">
        <v>89</v>
      </c>
      <c r="F60" s="9"/>
      <c r="G60" s="24">
        <v>2.2687499999999999E-2</v>
      </c>
      <c r="H60" s="25">
        <v>8.6805555555555559E-3</v>
      </c>
      <c r="I60" s="18">
        <f t="shared" si="2"/>
        <v>1.4006944444444443E-2</v>
      </c>
      <c r="J60" s="8"/>
      <c r="K60" s="9"/>
      <c r="L60">
        <f t="shared" si="3"/>
        <v>0</v>
      </c>
    </row>
    <row r="61" spans="1:12">
      <c r="A61">
        <v>32</v>
      </c>
      <c r="B61" s="17">
        <v>42</v>
      </c>
      <c r="C61" s="9" t="s">
        <v>92</v>
      </c>
      <c r="D61" s="9">
        <v>2000</v>
      </c>
      <c r="E61" s="9" t="s">
        <v>89</v>
      </c>
      <c r="F61" s="9"/>
      <c r="G61" s="24">
        <v>2.240162037037037E-2</v>
      </c>
      <c r="H61" s="25">
        <v>7.9861111111111122E-3</v>
      </c>
      <c r="I61" s="18">
        <f t="shared" si="2"/>
        <v>1.4415509259259258E-2</v>
      </c>
      <c r="J61" s="9"/>
      <c r="K61" s="9"/>
      <c r="L61">
        <f t="shared" si="3"/>
        <v>0</v>
      </c>
    </row>
    <row r="62" spans="1:12">
      <c r="A62">
        <v>33</v>
      </c>
      <c r="B62" s="17">
        <v>52</v>
      </c>
      <c r="C62" s="9" t="s">
        <v>93</v>
      </c>
      <c r="D62" s="8">
        <v>2002</v>
      </c>
      <c r="E62" s="8" t="s">
        <v>27</v>
      </c>
      <c r="F62" s="8" t="s">
        <v>28</v>
      </c>
      <c r="G62" s="20">
        <v>2.4177083333333332E-2</v>
      </c>
      <c r="H62" s="16">
        <v>9.3749999999999997E-3</v>
      </c>
      <c r="I62" s="18">
        <f t="shared" si="2"/>
        <v>1.4802083333333332E-2</v>
      </c>
      <c r="J62" s="8"/>
      <c r="K62" s="9"/>
      <c r="L62">
        <f t="shared" si="3"/>
        <v>0</v>
      </c>
    </row>
    <row r="63" spans="1:12">
      <c r="A63">
        <v>34</v>
      </c>
      <c r="B63" s="17">
        <v>46</v>
      </c>
      <c r="C63" s="9" t="s">
        <v>94</v>
      </c>
      <c r="D63" s="9">
        <v>2002</v>
      </c>
      <c r="E63" s="9" t="s">
        <v>89</v>
      </c>
      <c r="F63" s="9"/>
      <c r="G63" s="24">
        <v>2.3770833333333328E-2</v>
      </c>
      <c r="H63" s="25">
        <v>8.6805555555555559E-3</v>
      </c>
      <c r="I63" s="18">
        <f t="shared" si="2"/>
        <v>1.5090277777777772E-2</v>
      </c>
      <c r="J63" s="9"/>
      <c r="K63" s="9"/>
      <c r="L63">
        <f t="shared" si="3"/>
        <v>0</v>
      </c>
    </row>
    <row r="64" spans="1:12">
      <c r="A64">
        <v>35</v>
      </c>
      <c r="B64" s="17">
        <v>31</v>
      </c>
      <c r="C64" s="17" t="s">
        <v>95</v>
      </c>
      <c r="D64" s="17">
        <v>2001</v>
      </c>
      <c r="E64" s="17" t="s">
        <v>87</v>
      </c>
      <c r="F64" s="17"/>
      <c r="G64" s="18">
        <v>2.1371527777777777E-2</v>
      </c>
      <c r="H64" s="19">
        <v>6.2499999999999995E-3</v>
      </c>
      <c r="I64" s="18">
        <f t="shared" si="2"/>
        <v>1.5121527777777779E-2</v>
      </c>
      <c r="J64" s="17"/>
      <c r="K64" s="17"/>
      <c r="L64">
        <f t="shared" si="3"/>
        <v>0</v>
      </c>
    </row>
    <row r="65" spans="1:12">
      <c r="A65">
        <v>36</v>
      </c>
      <c r="B65" s="17">
        <v>45</v>
      </c>
      <c r="C65" s="9" t="s">
        <v>96</v>
      </c>
      <c r="D65" s="9">
        <v>2001</v>
      </c>
      <c r="E65" s="9" t="s">
        <v>89</v>
      </c>
      <c r="F65" s="9"/>
      <c r="G65" s="24">
        <v>2.390046296296296E-2</v>
      </c>
      <c r="H65" s="25">
        <v>8.3333333333333332E-3</v>
      </c>
      <c r="I65" s="18">
        <f t="shared" si="2"/>
        <v>1.5567129629629627E-2</v>
      </c>
      <c r="J65" s="9"/>
      <c r="K65" s="9"/>
      <c r="L65">
        <f t="shared" si="3"/>
        <v>0</v>
      </c>
    </row>
    <row r="66" spans="1:12">
      <c r="A66">
        <v>37</v>
      </c>
      <c r="B66" s="17">
        <v>40</v>
      </c>
      <c r="C66" s="9" t="s">
        <v>97</v>
      </c>
      <c r="D66" s="9">
        <v>2002</v>
      </c>
      <c r="E66" s="9" t="s">
        <v>89</v>
      </c>
      <c r="F66" s="9"/>
      <c r="G66" s="24">
        <v>2.3229166666666665E-2</v>
      </c>
      <c r="H66" s="25">
        <v>7.6388888888888886E-3</v>
      </c>
      <c r="I66" s="18">
        <f t="shared" si="2"/>
        <v>1.5590277777777776E-2</v>
      </c>
      <c r="J66" s="9"/>
      <c r="K66" s="9"/>
      <c r="L66">
        <f t="shared" si="3"/>
        <v>0</v>
      </c>
    </row>
    <row r="67" spans="1:12">
      <c r="A67">
        <v>38</v>
      </c>
      <c r="B67" s="17">
        <v>41</v>
      </c>
      <c r="C67" s="9" t="s">
        <v>98</v>
      </c>
      <c r="D67" s="9">
        <v>2000</v>
      </c>
      <c r="E67" s="9" t="s">
        <v>89</v>
      </c>
      <c r="F67" s="9"/>
      <c r="G67" s="24">
        <v>2.3424768518518518E-2</v>
      </c>
      <c r="H67" s="25">
        <v>7.6388888888888886E-3</v>
      </c>
      <c r="I67" s="18">
        <f t="shared" si="2"/>
        <v>1.5785879629629629E-2</v>
      </c>
      <c r="J67" s="9"/>
      <c r="K67" s="9"/>
      <c r="L67">
        <f t="shared" si="3"/>
        <v>0</v>
      </c>
    </row>
    <row r="68" spans="1:12">
      <c r="B68" s="17">
        <v>38</v>
      </c>
      <c r="C68" s="9" t="s">
        <v>99</v>
      </c>
      <c r="D68" s="9">
        <v>2001</v>
      </c>
      <c r="E68" s="9" t="s">
        <v>60</v>
      </c>
      <c r="F68" s="9" t="s">
        <v>61</v>
      </c>
      <c r="G68" s="24"/>
      <c r="H68" s="25"/>
      <c r="I68" s="18" t="s">
        <v>51</v>
      </c>
      <c r="J68" s="9"/>
      <c r="K68" s="9"/>
      <c r="L68">
        <f t="shared" si="3"/>
        <v>0</v>
      </c>
    </row>
    <row r="69" spans="1:12">
      <c r="B69" s="17">
        <v>53</v>
      </c>
      <c r="C69" s="8" t="s">
        <v>100</v>
      </c>
      <c r="D69" s="8">
        <v>2000</v>
      </c>
      <c r="E69" s="8" t="s">
        <v>21</v>
      </c>
      <c r="F69" s="9"/>
      <c r="G69" s="24"/>
      <c r="H69" s="25"/>
      <c r="I69" s="18" t="s">
        <v>51</v>
      </c>
      <c r="J69" s="9"/>
      <c r="K69" s="9"/>
      <c r="L69">
        <f t="shared" si="3"/>
        <v>0</v>
      </c>
    </row>
    <row r="70" spans="1:12">
      <c r="B70" s="17">
        <v>58</v>
      </c>
      <c r="C70" s="8" t="s">
        <v>101</v>
      </c>
      <c r="D70" s="8">
        <v>2002</v>
      </c>
      <c r="E70" s="8" t="s">
        <v>21</v>
      </c>
      <c r="F70" s="9"/>
      <c r="G70" s="24"/>
      <c r="H70" s="25"/>
      <c r="I70" s="18" t="s">
        <v>51</v>
      </c>
      <c r="J70" s="9"/>
      <c r="K70" s="9"/>
      <c r="L70">
        <f t="shared" si="3"/>
        <v>0</v>
      </c>
    </row>
    <row r="71" spans="1:12">
      <c r="B71" s="17">
        <v>62</v>
      </c>
      <c r="C71" s="8" t="s">
        <v>102</v>
      </c>
      <c r="D71" s="8">
        <v>2002</v>
      </c>
      <c r="E71" s="8" t="s">
        <v>21</v>
      </c>
      <c r="F71" s="9"/>
      <c r="G71" s="24"/>
      <c r="H71" s="25"/>
      <c r="I71" s="18" t="s">
        <v>51</v>
      </c>
      <c r="J71" s="9"/>
      <c r="K71" s="9"/>
      <c r="L71">
        <f t="shared" si="3"/>
        <v>0</v>
      </c>
    </row>
    <row r="72" spans="1:12">
      <c r="B72" s="17">
        <v>69</v>
      </c>
      <c r="C72" s="9" t="s">
        <v>103</v>
      </c>
      <c r="D72" s="9">
        <v>2000</v>
      </c>
      <c r="E72" s="9" t="s">
        <v>72</v>
      </c>
      <c r="F72" s="9" t="s">
        <v>73</v>
      </c>
      <c r="G72" s="24"/>
      <c r="H72" s="25"/>
      <c r="I72" s="18" t="s">
        <v>51</v>
      </c>
      <c r="J72" s="9"/>
      <c r="K72" s="9">
        <v>13</v>
      </c>
      <c r="L72">
        <f t="shared" si="3"/>
        <v>13</v>
      </c>
    </row>
    <row r="73" spans="1:12" ht="15.75">
      <c r="C73" s="26"/>
      <c r="D73" s="26"/>
      <c r="E73" s="27"/>
    </row>
    <row r="74" spans="1:12" ht="15.75" thickBot="1">
      <c r="B74" t="s">
        <v>104</v>
      </c>
    </row>
    <row r="75" spans="1:12" ht="30" thickTop="1" thickBot="1">
      <c r="A75" s="4" t="s">
        <v>8</v>
      </c>
      <c r="B75" s="5" t="s">
        <v>9</v>
      </c>
      <c r="C75" s="6" t="s">
        <v>10</v>
      </c>
      <c r="D75" s="6" t="s">
        <v>11</v>
      </c>
      <c r="E75" s="6" t="s">
        <v>12</v>
      </c>
      <c r="F75" s="6" t="s">
        <v>13</v>
      </c>
      <c r="G75" s="6" t="s">
        <v>14</v>
      </c>
      <c r="H75" s="6" t="s">
        <v>15</v>
      </c>
      <c r="I75" s="6" t="s">
        <v>16</v>
      </c>
      <c r="J75" s="5" t="s">
        <v>17</v>
      </c>
      <c r="K75" s="5" t="s">
        <v>18</v>
      </c>
      <c r="L75" s="5" t="s">
        <v>19</v>
      </c>
    </row>
    <row r="76" spans="1:12" ht="15.75" thickTop="1">
      <c r="A76">
        <v>1</v>
      </c>
      <c r="B76" s="9">
        <v>108</v>
      </c>
      <c r="C76" s="8" t="s">
        <v>105</v>
      </c>
      <c r="D76" s="9">
        <v>2003</v>
      </c>
      <c r="E76" s="8" t="s">
        <v>106</v>
      </c>
      <c r="F76" s="9" t="s">
        <v>33</v>
      </c>
      <c r="G76" s="24">
        <v>1.1180555555555556E-2</v>
      </c>
      <c r="H76" s="25">
        <v>4.5138888888888893E-3</v>
      </c>
      <c r="I76" s="24">
        <f t="shared" ref="I76:I93" si="4">G76-H76</f>
        <v>6.6666666666666671E-3</v>
      </c>
      <c r="J76" s="9">
        <v>50</v>
      </c>
      <c r="K76" s="9">
        <v>40</v>
      </c>
      <c r="L76">
        <f t="shared" ref="L76:L97" si="5">SUM(J76:K76)</f>
        <v>90</v>
      </c>
    </row>
    <row r="77" spans="1:12">
      <c r="A77">
        <v>2</v>
      </c>
      <c r="B77" s="9">
        <v>107</v>
      </c>
      <c r="C77" s="8" t="s">
        <v>107</v>
      </c>
      <c r="D77" s="9">
        <v>2004</v>
      </c>
      <c r="E77" s="8" t="s">
        <v>106</v>
      </c>
      <c r="F77" s="9" t="s">
        <v>33</v>
      </c>
      <c r="G77" s="24">
        <v>1.0864583333333332E-2</v>
      </c>
      <c r="H77" s="25">
        <v>4.1666666666666666E-3</v>
      </c>
      <c r="I77" s="24">
        <f t="shared" si="4"/>
        <v>6.6979166666666654E-3</v>
      </c>
      <c r="J77" s="9">
        <v>45</v>
      </c>
      <c r="K77" s="9">
        <v>36</v>
      </c>
      <c r="L77">
        <f t="shared" si="5"/>
        <v>81</v>
      </c>
    </row>
    <row r="78" spans="1:12">
      <c r="A78">
        <v>3</v>
      </c>
      <c r="B78" s="9">
        <v>105</v>
      </c>
      <c r="C78" s="8" t="s">
        <v>108</v>
      </c>
      <c r="D78" s="9">
        <v>2003</v>
      </c>
      <c r="E78" s="8" t="s">
        <v>109</v>
      </c>
      <c r="F78" s="9"/>
      <c r="G78" s="24">
        <v>1.0246527777777778E-2</v>
      </c>
      <c r="H78" s="25">
        <v>3.472222222222222E-3</v>
      </c>
      <c r="I78" s="24">
        <f t="shared" si="4"/>
        <v>6.774305555555556E-3</v>
      </c>
      <c r="J78" s="9">
        <v>40</v>
      </c>
      <c r="K78" s="9">
        <v>29</v>
      </c>
      <c r="L78">
        <f t="shared" si="5"/>
        <v>69</v>
      </c>
    </row>
    <row r="79" spans="1:12">
      <c r="A79">
        <v>4</v>
      </c>
      <c r="B79" s="9">
        <v>106</v>
      </c>
      <c r="C79" s="8" t="s">
        <v>110</v>
      </c>
      <c r="D79" s="9">
        <v>2004</v>
      </c>
      <c r="E79" s="8" t="s">
        <v>109</v>
      </c>
      <c r="F79" s="9"/>
      <c r="G79" s="24">
        <v>1.0784722222222222E-2</v>
      </c>
      <c r="H79" s="25">
        <v>3.8194444444444443E-3</v>
      </c>
      <c r="I79" s="24">
        <f t="shared" si="4"/>
        <v>6.9652777777777768E-3</v>
      </c>
      <c r="J79" s="8">
        <v>36</v>
      </c>
      <c r="K79" s="9">
        <v>32</v>
      </c>
      <c r="L79">
        <f t="shared" si="5"/>
        <v>68</v>
      </c>
    </row>
    <row r="80" spans="1:12">
      <c r="A80">
        <v>5</v>
      </c>
      <c r="B80" s="9">
        <v>102</v>
      </c>
      <c r="C80" s="9" t="s">
        <v>111</v>
      </c>
      <c r="D80" s="9">
        <v>2004</v>
      </c>
      <c r="E80" s="9" t="s">
        <v>72</v>
      </c>
      <c r="F80" s="9" t="s">
        <v>73</v>
      </c>
      <c r="G80" s="24">
        <v>9.5231481481481469E-3</v>
      </c>
      <c r="H80" s="25">
        <v>2.4305555555555556E-3</v>
      </c>
      <c r="I80" s="24">
        <f t="shared" si="4"/>
        <v>7.0925925925925913E-3</v>
      </c>
      <c r="J80" s="9">
        <v>32</v>
      </c>
      <c r="K80" s="9">
        <v>22</v>
      </c>
      <c r="L80">
        <f t="shared" si="5"/>
        <v>54</v>
      </c>
    </row>
    <row r="81" spans="1:12">
      <c r="A81">
        <v>6</v>
      </c>
      <c r="B81" s="9">
        <v>104</v>
      </c>
      <c r="C81" s="9" t="s">
        <v>112</v>
      </c>
      <c r="D81" s="9">
        <v>2003</v>
      </c>
      <c r="E81" s="9" t="s">
        <v>113</v>
      </c>
      <c r="F81" s="9" t="s">
        <v>25</v>
      </c>
      <c r="G81" s="24">
        <v>1.0364583333333333E-2</v>
      </c>
      <c r="H81" s="25">
        <v>3.1249999999999997E-3</v>
      </c>
      <c r="I81" s="24">
        <f t="shared" si="4"/>
        <v>7.239583333333334E-3</v>
      </c>
      <c r="J81" s="9">
        <v>29</v>
      </c>
      <c r="K81" s="9">
        <v>26</v>
      </c>
      <c r="L81">
        <f t="shared" si="5"/>
        <v>55</v>
      </c>
    </row>
    <row r="82" spans="1:12">
      <c r="A82">
        <v>7</v>
      </c>
      <c r="B82" s="9">
        <v>103</v>
      </c>
      <c r="C82" s="9" t="s">
        <v>114</v>
      </c>
      <c r="D82" s="9">
        <v>2004</v>
      </c>
      <c r="E82" s="9" t="s">
        <v>115</v>
      </c>
      <c r="F82" s="9" t="s">
        <v>25</v>
      </c>
      <c r="G82" s="24">
        <v>1.0410879629629629E-2</v>
      </c>
      <c r="H82" s="25">
        <v>2.7777777777777779E-3</v>
      </c>
      <c r="I82" s="24">
        <f t="shared" si="4"/>
        <v>7.633101851851851E-3</v>
      </c>
      <c r="J82" s="9">
        <v>26</v>
      </c>
      <c r="K82" s="9">
        <v>24</v>
      </c>
      <c r="L82">
        <f t="shared" si="5"/>
        <v>50</v>
      </c>
    </row>
    <row r="83" spans="1:12">
      <c r="A83">
        <v>8</v>
      </c>
      <c r="B83" s="9">
        <v>97</v>
      </c>
      <c r="C83" s="9" t="s">
        <v>116</v>
      </c>
      <c r="D83" s="9">
        <v>2004</v>
      </c>
      <c r="E83" s="9" t="s">
        <v>117</v>
      </c>
      <c r="F83" s="9"/>
      <c r="G83" s="24">
        <v>1.274537037037037E-2</v>
      </c>
      <c r="H83" s="25">
        <v>4.8611111111111112E-3</v>
      </c>
      <c r="I83" s="24">
        <f t="shared" si="4"/>
        <v>7.8842592592592593E-3</v>
      </c>
      <c r="J83" s="8">
        <v>24</v>
      </c>
      <c r="K83" s="9">
        <v>15</v>
      </c>
      <c r="L83">
        <f t="shared" si="5"/>
        <v>39</v>
      </c>
    </row>
    <row r="84" spans="1:12">
      <c r="A84">
        <v>9</v>
      </c>
      <c r="B84" s="9">
        <v>87</v>
      </c>
      <c r="C84" s="9" t="s">
        <v>118</v>
      </c>
      <c r="D84" s="9">
        <v>2003</v>
      </c>
      <c r="E84" s="9" t="s">
        <v>119</v>
      </c>
      <c r="F84" s="9"/>
      <c r="G84" s="24">
        <v>8.4027777777777781E-3</v>
      </c>
      <c r="H84" s="25">
        <v>3.4722222222222224E-4</v>
      </c>
      <c r="I84" s="24">
        <f t="shared" si="4"/>
        <v>8.0555555555555554E-3</v>
      </c>
      <c r="J84" s="9">
        <v>22</v>
      </c>
      <c r="K84" s="9"/>
      <c r="L84">
        <f t="shared" si="5"/>
        <v>22</v>
      </c>
    </row>
    <row r="85" spans="1:12">
      <c r="A85">
        <v>10</v>
      </c>
      <c r="B85" s="9">
        <v>99</v>
      </c>
      <c r="C85" s="8" t="s">
        <v>120</v>
      </c>
      <c r="D85" s="9">
        <v>2003</v>
      </c>
      <c r="E85" s="8" t="s">
        <v>115</v>
      </c>
      <c r="F85" s="9"/>
      <c r="G85" s="24">
        <v>9.6064814814814815E-3</v>
      </c>
      <c r="H85" s="25">
        <v>1.3888888888888889E-3</v>
      </c>
      <c r="I85" s="24">
        <f t="shared" si="4"/>
        <v>8.2175925925925923E-3</v>
      </c>
      <c r="J85" s="8">
        <v>21</v>
      </c>
      <c r="K85" s="9">
        <v>18</v>
      </c>
      <c r="L85">
        <f t="shared" si="5"/>
        <v>39</v>
      </c>
    </row>
    <row r="86" spans="1:12">
      <c r="A86">
        <v>11</v>
      </c>
      <c r="B86" s="9">
        <v>86</v>
      </c>
      <c r="C86" s="9" t="s">
        <v>121</v>
      </c>
      <c r="D86" s="9">
        <v>2004</v>
      </c>
      <c r="E86" s="9" t="s">
        <v>72</v>
      </c>
      <c r="F86" s="9" t="s">
        <v>73</v>
      </c>
      <c r="G86" s="24">
        <v>8.5925925925925926E-3</v>
      </c>
      <c r="H86" s="25">
        <v>3.4722222222222224E-4</v>
      </c>
      <c r="I86" s="24">
        <f t="shared" si="4"/>
        <v>8.2453703703703699E-3</v>
      </c>
      <c r="J86" s="8">
        <v>20</v>
      </c>
      <c r="K86" s="9"/>
      <c r="L86">
        <f t="shared" si="5"/>
        <v>20</v>
      </c>
    </row>
    <row r="87" spans="1:12">
      <c r="A87">
        <v>12</v>
      </c>
      <c r="B87" s="9">
        <v>101</v>
      </c>
      <c r="C87" s="8" t="s">
        <v>122</v>
      </c>
      <c r="D87" s="9">
        <v>2004</v>
      </c>
      <c r="E87" s="8" t="s">
        <v>109</v>
      </c>
      <c r="F87" s="9"/>
      <c r="G87" s="24">
        <v>1.0354166666666666E-2</v>
      </c>
      <c r="H87" s="25">
        <v>2.0833333333333333E-3</v>
      </c>
      <c r="I87" s="24">
        <f t="shared" si="4"/>
        <v>8.2708333333333332E-3</v>
      </c>
      <c r="J87" s="9">
        <v>19</v>
      </c>
      <c r="K87" s="9">
        <v>20</v>
      </c>
      <c r="L87">
        <f t="shared" si="5"/>
        <v>39</v>
      </c>
    </row>
    <row r="88" spans="1:12">
      <c r="A88">
        <v>13</v>
      </c>
      <c r="B88" s="9">
        <v>98</v>
      </c>
      <c r="C88" s="21" t="s">
        <v>123</v>
      </c>
      <c r="D88" s="21">
        <v>2003</v>
      </c>
      <c r="E88" s="21" t="s">
        <v>124</v>
      </c>
      <c r="F88" s="21" t="s">
        <v>125</v>
      </c>
      <c r="G88" s="22">
        <v>9.6874999999999999E-3</v>
      </c>
      <c r="H88" s="23">
        <v>1.3888888888888889E-3</v>
      </c>
      <c r="I88" s="24">
        <f t="shared" si="4"/>
        <v>8.2986111111111108E-3</v>
      </c>
      <c r="J88" s="8">
        <v>18</v>
      </c>
      <c r="K88" s="21">
        <v>16</v>
      </c>
      <c r="L88">
        <f t="shared" si="5"/>
        <v>34</v>
      </c>
    </row>
    <row r="89" spans="1:12">
      <c r="A89">
        <v>14</v>
      </c>
      <c r="B89" s="9">
        <v>95</v>
      </c>
      <c r="C89" s="8" t="s">
        <v>126</v>
      </c>
      <c r="D89" s="9">
        <v>2004</v>
      </c>
      <c r="E89" s="8" t="s">
        <v>109</v>
      </c>
      <c r="F89" s="9"/>
      <c r="G89" s="24">
        <v>9.6284722222222223E-3</v>
      </c>
      <c r="H89" s="25">
        <v>1.0416666666666667E-3</v>
      </c>
      <c r="I89" s="24">
        <f t="shared" si="4"/>
        <v>8.5868055555555559E-3</v>
      </c>
      <c r="J89" s="9">
        <v>17</v>
      </c>
      <c r="K89" s="9"/>
      <c r="L89">
        <f t="shared" si="5"/>
        <v>17</v>
      </c>
    </row>
    <row r="90" spans="1:12">
      <c r="A90">
        <v>15</v>
      </c>
      <c r="B90" s="9">
        <v>100</v>
      </c>
      <c r="C90" s="21" t="s">
        <v>127</v>
      </c>
      <c r="D90" s="21">
        <v>2003</v>
      </c>
      <c r="E90" s="21" t="s">
        <v>124</v>
      </c>
      <c r="F90" s="21" t="s">
        <v>125</v>
      </c>
      <c r="G90" s="22">
        <v>1.064814814814815E-2</v>
      </c>
      <c r="H90" s="23">
        <v>1.736111111111111E-3</v>
      </c>
      <c r="I90" s="24">
        <f t="shared" si="4"/>
        <v>8.9120370370370378E-3</v>
      </c>
      <c r="J90" s="8">
        <v>16</v>
      </c>
      <c r="K90" s="21">
        <v>19</v>
      </c>
      <c r="L90">
        <f t="shared" si="5"/>
        <v>35</v>
      </c>
    </row>
    <row r="91" spans="1:12">
      <c r="A91">
        <v>16</v>
      </c>
      <c r="B91" s="9">
        <v>92</v>
      </c>
      <c r="C91" s="9" t="s">
        <v>128</v>
      </c>
      <c r="D91" s="9">
        <v>2003</v>
      </c>
      <c r="E91" s="9" t="s">
        <v>72</v>
      </c>
      <c r="F91" s="9" t="s">
        <v>73</v>
      </c>
      <c r="G91" s="24">
        <v>1.1255787037037036E-2</v>
      </c>
      <c r="H91" s="25">
        <v>6.9444444444444447E-4</v>
      </c>
      <c r="I91" s="24">
        <f t="shared" si="4"/>
        <v>1.0561342592592593E-2</v>
      </c>
      <c r="J91" s="9">
        <v>15</v>
      </c>
      <c r="K91" s="9"/>
      <c r="L91">
        <f t="shared" si="5"/>
        <v>15</v>
      </c>
    </row>
    <row r="92" spans="1:12">
      <c r="A92">
        <v>17</v>
      </c>
      <c r="B92" s="9">
        <v>89</v>
      </c>
      <c r="C92" s="9" t="s">
        <v>129</v>
      </c>
      <c r="D92" s="9">
        <v>2004</v>
      </c>
      <c r="E92" s="9" t="s">
        <v>117</v>
      </c>
      <c r="F92" s="9"/>
      <c r="G92" s="24">
        <v>1.2096064814814815E-2</v>
      </c>
      <c r="H92" s="25">
        <v>6.9444444444444447E-4</v>
      </c>
      <c r="I92" s="24">
        <f t="shared" si="4"/>
        <v>1.1401620370370371E-2</v>
      </c>
      <c r="J92" s="8">
        <v>14</v>
      </c>
      <c r="K92" s="9"/>
      <c r="L92">
        <f t="shared" si="5"/>
        <v>14</v>
      </c>
    </row>
    <row r="93" spans="1:12">
      <c r="A93">
        <v>18</v>
      </c>
      <c r="B93" s="9">
        <v>96</v>
      </c>
      <c r="C93" s="8" t="s">
        <v>130</v>
      </c>
      <c r="D93" s="9">
        <v>2004</v>
      </c>
      <c r="E93" s="8" t="s">
        <v>109</v>
      </c>
      <c r="F93" s="9"/>
      <c r="G93" s="24">
        <v>1.2782407407407407E-2</v>
      </c>
      <c r="H93" s="25">
        <v>1.0416666666666667E-3</v>
      </c>
      <c r="I93" s="24">
        <f t="shared" si="4"/>
        <v>1.1740740740740741E-2</v>
      </c>
      <c r="J93" s="9">
        <v>13</v>
      </c>
      <c r="K93" s="9"/>
      <c r="L93">
        <f t="shared" si="5"/>
        <v>13</v>
      </c>
    </row>
    <row r="94" spans="1:12">
      <c r="B94" s="9">
        <v>88</v>
      </c>
      <c r="C94" s="9" t="s">
        <v>131</v>
      </c>
      <c r="D94" s="9">
        <v>2003</v>
      </c>
      <c r="E94" s="9" t="s">
        <v>117</v>
      </c>
      <c r="F94" s="9"/>
      <c r="G94" s="24"/>
      <c r="H94" s="25"/>
      <c r="I94" s="24" t="s">
        <v>51</v>
      </c>
      <c r="J94" s="8"/>
      <c r="K94" s="9"/>
      <c r="L94">
        <f t="shared" si="5"/>
        <v>0</v>
      </c>
    </row>
    <row r="95" spans="1:12">
      <c r="B95" s="9">
        <v>90</v>
      </c>
      <c r="C95" s="9" t="s">
        <v>132</v>
      </c>
      <c r="D95" s="9">
        <v>2004</v>
      </c>
      <c r="E95" s="9" t="s">
        <v>117</v>
      </c>
      <c r="F95" s="9"/>
      <c r="G95" s="24"/>
      <c r="H95" s="25"/>
      <c r="I95" s="24" t="s">
        <v>51</v>
      </c>
      <c r="J95" s="9"/>
      <c r="K95" s="9"/>
      <c r="L95">
        <f t="shared" si="5"/>
        <v>0</v>
      </c>
    </row>
    <row r="96" spans="1:12">
      <c r="B96" s="9">
        <v>91</v>
      </c>
      <c r="C96" s="9" t="s">
        <v>133</v>
      </c>
      <c r="D96" s="9">
        <v>2004</v>
      </c>
      <c r="E96" s="9" t="s">
        <v>117</v>
      </c>
      <c r="F96" s="9"/>
      <c r="G96" s="24"/>
      <c r="H96" s="25"/>
      <c r="I96" s="24" t="s">
        <v>51</v>
      </c>
      <c r="J96" s="8"/>
      <c r="K96" s="9"/>
      <c r="L96">
        <f t="shared" si="5"/>
        <v>0</v>
      </c>
    </row>
    <row r="97" spans="1:12">
      <c r="B97" s="9">
        <v>110</v>
      </c>
      <c r="C97" s="8" t="s">
        <v>134</v>
      </c>
      <c r="D97" s="9">
        <v>2004</v>
      </c>
      <c r="E97" s="8" t="s">
        <v>135</v>
      </c>
      <c r="F97" s="9" t="s">
        <v>50</v>
      </c>
      <c r="G97" s="24"/>
      <c r="H97" s="25"/>
      <c r="I97" s="24" t="s">
        <v>51</v>
      </c>
      <c r="J97" s="9"/>
      <c r="K97" s="9">
        <v>50</v>
      </c>
      <c r="L97">
        <f t="shared" si="5"/>
        <v>50</v>
      </c>
    </row>
    <row r="98" spans="1:12">
      <c r="B98" s="9"/>
      <c r="C98" s="9"/>
      <c r="D98" s="9"/>
      <c r="E98" s="9"/>
      <c r="F98" s="9"/>
      <c r="G98" s="9"/>
      <c r="H98" s="9"/>
      <c r="I98" s="9"/>
      <c r="J98" s="8"/>
      <c r="K98" s="9"/>
    </row>
    <row r="99" spans="1:12" ht="15.75" thickBot="1">
      <c r="B99" s="28" t="s">
        <v>136</v>
      </c>
      <c r="C99" s="28"/>
      <c r="D99" s="28"/>
      <c r="E99" s="28"/>
      <c r="F99" s="28"/>
      <c r="G99" s="28"/>
      <c r="H99" s="28"/>
      <c r="I99" s="28"/>
      <c r="J99" s="9"/>
      <c r="K99" s="9"/>
    </row>
    <row r="100" spans="1:12" ht="30" thickTop="1" thickBot="1">
      <c r="A100" s="4" t="s">
        <v>8</v>
      </c>
      <c r="B100" s="5" t="s">
        <v>9</v>
      </c>
      <c r="C100" s="6" t="s">
        <v>10</v>
      </c>
      <c r="D100" s="6" t="s">
        <v>11</v>
      </c>
      <c r="E100" s="6" t="s">
        <v>12</v>
      </c>
      <c r="F100" s="6" t="s">
        <v>13</v>
      </c>
      <c r="G100" s="6" t="s">
        <v>14</v>
      </c>
      <c r="H100" s="6" t="s">
        <v>15</v>
      </c>
      <c r="I100" s="6" t="s">
        <v>16</v>
      </c>
      <c r="J100" s="5" t="s">
        <v>17</v>
      </c>
      <c r="K100" s="5" t="s">
        <v>18</v>
      </c>
      <c r="L100" s="5" t="s">
        <v>19</v>
      </c>
    </row>
    <row r="101" spans="1:12" ht="15.75" thickTop="1">
      <c r="A101">
        <v>1</v>
      </c>
      <c r="B101" s="9">
        <v>150</v>
      </c>
      <c r="C101" s="9" t="s">
        <v>137</v>
      </c>
      <c r="D101" s="9">
        <v>2003</v>
      </c>
      <c r="E101" s="9" t="s">
        <v>138</v>
      </c>
      <c r="F101" s="9" t="s">
        <v>139</v>
      </c>
      <c r="G101" s="24">
        <v>1.8839120370370371E-2</v>
      </c>
      <c r="H101" s="25">
        <v>1.3194444444444444E-2</v>
      </c>
      <c r="I101" s="24">
        <f t="shared" ref="I101:I126" si="6">G101-H101</f>
        <v>5.6446759259259262E-3</v>
      </c>
      <c r="J101" s="9">
        <v>50</v>
      </c>
      <c r="K101" s="9">
        <v>50</v>
      </c>
      <c r="L101">
        <f t="shared" ref="L101:L126" si="7">SUM(J101:K101)</f>
        <v>100</v>
      </c>
    </row>
    <row r="102" spans="1:12">
      <c r="A102">
        <v>2</v>
      </c>
      <c r="B102" s="9">
        <v>148</v>
      </c>
      <c r="C102" s="9" t="s">
        <v>140</v>
      </c>
      <c r="D102" s="9">
        <v>2003</v>
      </c>
      <c r="E102" s="9" t="s">
        <v>72</v>
      </c>
      <c r="F102" s="9" t="s">
        <v>73</v>
      </c>
      <c r="G102" s="24">
        <v>1.8914351851851852E-2</v>
      </c>
      <c r="H102" s="25">
        <v>1.2847222222222223E-2</v>
      </c>
      <c r="I102" s="24">
        <f t="shared" si="6"/>
        <v>6.0671296296296289E-3</v>
      </c>
      <c r="J102" s="9">
        <v>45</v>
      </c>
      <c r="K102" s="9">
        <v>40</v>
      </c>
      <c r="L102">
        <f t="shared" si="7"/>
        <v>85</v>
      </c>
    </row>
    <row r="103" spans="1:12">
      <c r="A103">
        <v>3</v>
      </c>
      <c r="B103" s="9">
        <v>132</v>
      </c>
      <c r="C103" s="9" t="s">
        <v>141</v>
      </c>
      <c r="D103" s="9">
        <v>2003</v>
      </c>
      <c r="E103" s="9" t="s">
        <v>109</v>
      </c>
      <c r="F103" s="9"/>
      <c r="G103" s="24">
        <v>1.4806712962962961E-2</v>
      </c>
      <c r="H103" s="25">
        <v>8.6805555555555559E-3</v>
      </c>
      <c r="I103" s="24">
        <f t="shared" si="6"/>
        <v>6.1261574074074048E-3</v>
      </c>
      <c r="J103" s="9">
        <v>40</v>
      </c>
      <c r="K103" s="9"/>
      <c r="L103">
        <f t="shared" si="7"/>
        <v>40</v>
      </c>
    </row>
    <row r="104" spans="1:12">
      <c r="A104">
        <v>4</v>
      </c>
      <c r="B104" s="9">
        <v>145</v>
      </c>
      <c r="C104" s="9" t="s">
        <v>142</v>
      </c>
      <c r="D104" s="9">
        <v>2003</v>
      </c>
      <c r="E104" s="9" t="s">
        <v>143</v>
      </c>
      <c r="F104" s="9" t="s">
        <v>144</v>
      </c>
      <c r="G104" s="24">
        <v>1.8082175925925929E-2</v>
      </c>
      <c r="H104" s="25">
        <v>1.1805555555555555E-2</v>
      </c>
      <c r="I104" s="24">
        <f t="shared" si="6"/>
        <v>6.2766203703703734E-3</v>
      </c>
      <c r="J104" s="8">
        <v>36</v>
      </c>
      <c r="K104" s="9">
        <v>26</v>
      </c>
      <c r="L104">
        <f t="shared" si="7"/>
        <v>62</v>
      </c>
    </row>
    <row r="105" spans="1:12">
      <c r="A105">
        <v>5</v>
      </c>
      <c r="B105" s="9">
        <v>125</v>
      </c>
      <c r="C105" s="9" t="s">
        <v>145</v>
      </c>
      <c r="D105" s="9">
        <v>2004</v>
      </c>
      <c r="E105" s="9" t="s">
        <v>146</v>
      </c>
      <c r="F105" s="9"/>
      <c r="G105" s="24">
        <v>1.4469907407407405E-2</v>
      </c>
      <c r="H105" s="25">
        <v>7.9861111111111122E-3</v>
      </c>
      <c r="I105" s="24">
        <f t="shared" si="6"/>
        <v>6.4837962962962931E-3</v>
      </c>
      <c r="J105" s="9">
        <v>32</v>
      </c>
      <c r="K105" s="9"/>
      <c r="L105">
        <f t="shared" si="7"/>
        <v>32</v>
      </c>
    </row>
    <row r="106" spans="1:12">
      <c r="A106">
        <v>6</v>
      </c>
      <c r="B106" s="9">
        <v>146</v>
      </c>
      <c r="C106" s="9" t="s">
        <v>147</v>
      </c>
      <c r="D106" s="9">
        <v>2004</v>
      </c>
      <c r="E106" s="9" t="s">
        <v>148</v>
      </c>
      <c r="F106" s="9"/>
      <c r="G106" s="24">
        <v>1.8737268518518518E-2</v>
      </c>
      <c r="H106" s="25">
        <v>1.2152777777777778E-2</v>
      </c>
      <c r="I106" s="24">
        <f t="shared" si="6"/>
        <v>6.5844907407407397E-3</v>
      </c>
      <c r="J106" s="9">
        <v>29</v>
      </c>
      <c r="K106" s="9">
        <v>29</v>
      </c>
      <c r="L106">
        <f t="shared" si="7"/>
        <v>58</v>
      </c>
    </row>
    <row r="107" spans="1:12">
      <c r="A107">
        <v>7</v>
      </c>
      <c r="B107" s="9">
        <v>144</v>
      </c>
      <c r="C107" s="9" t="s">
        <v>149</v>
      </c>
      <c r="D107" s="9">
        <v>2004</v>
      </c>
      <c r="E107" s="9" t="s">
        <v>72</v>
      </c>
      <c r="F107" s="9" t="s">
        <v>73</v>
      </c>
      <c r="G107" s="24">
        <v>1.8212962962962962E-2</v>
      </c>
      <c r="H107" s="25">
        <v>1.1458333333333334E-2</v>
      </c>
      <c r="I107" s="24">
        <f t="shared" si="6"/>
        <v>6.7546296296296278E-3</v>
      </c>
      <c r="J107" s="9">
        <v>26</v>
      </c>
      <c r="K107" s="9">
        <v>24</v>
      </c>
      <c r="L107">
        <f t="shared" si="7"/>
        <v>50</v>
      </c>
    </row>
    <row r="108" spans="1:12">
      <c r="A108">
        <v>8</v>
      </c>
      <c r="B108" s="9">
        <v>139</v>
      </c>
      <c r="C108" s="9" t="s">
        <v>150</v>
      </c>
      <c r="D108" s="9">
        <v>2003</v>
      </c>
      <c r="E108" s="9" t="s">
        <v>72</v>
      </c>
      <c r="F108" s="9" t="s">
        <v>73</v>
      </c>
      <c r="G108" s="24">
        <v>1.6416666666666666E-2</v>
      </c>
      <c r="H108" s="25">
        <v>9.3749999999999997E-3</v>
      </c>
      <c r="I108" s="24">
        <f t="shared" si="6"/>
        <v>7.0416666666666666E-3</v>
      </c>
      <c r="J108" s="8">
        <v>24</v>
      </c>
      <c r="K108" s="9">
        <v>17</v>
      </c>
      <c r="L108">
        <f t="shared" si="7"/>
        <v>41</v>
      </c>
    </row>
    <row r="109" spans="1:12">
      <c r="A109">
        <v>9</v>
      </c>
      <c r="B109" s="9">
        <v>274</v>
      </c>
      <c r="C109" s="9" t="s">
        <v>151</v>
      </c>
      <c r="D109" s="9"/>
      <c r="E109" s="9"/>
      <c r="F109" s="9" t="s">
        <v>28</v>
      </c>
      <c r="G109" s="24">
        <v>1.8184027777777775E-2</v>
      </c>
      <c r="H109" s="25">
        <v>1.1111111111111112E-2</v>
      </c>
      <c r="I109" s="24">
        <f t="shared" si="6"/>
        <v>7.0729166666666631E-3</v>
      </c>
      <c r="J109" s="9">
        <v>22</v>
      </c>
      <c r="K109" s="9"/>
      <c r="L109">
        <f t="shared" si="7"/>
        <v>22</v>
      </c>
    </row>
    <row r="110" spans="1:12">
      <c r="A110">
        <v>10</v>
      </c>
      <c r="B110" s="9">
        <v>118</v>
      </c>
      <c r="C110" s="9" t="s">
        <v>152</v>
      </c>
      <c r="D110" s="9">
        <v>2003</v>
      </c>
      <c r="E110" s="9" t="s">
        <v>117</v>
      </c>
      <c r="F110" s="9"/>
      <c r="G110" s="24">
        <v>1.403125E-2</v>
      </c>
      <c r="H110" s="25">
        <v>6.9444444444444441E-3</v>
      </c>
      <c r="I110" s="24">
        <f t="shared" si="6"/>
        <v>7.0868055555555563E-3</v>
      </c>
      <c r="J110" s="8">
        <v>21</v>
      </c>
      <c r="K110" s="9"/>
      <c r="L110">
        <f t="shared" si="7"/>
        <v>21</v>
      </c>
    </row>
    <row r="111" spans="1:12">
      <c r="A111">
        <v>11</v>
      </c>
      <c r="B111" s="9">
        <v>135</v>
      </c>
      <c r="C111" s="9" t="s">
        <v>153</v>
      </c>
      <c r="D111" s="9">
        <v>2004</v>
      </c>
      <c r="E111" s="9" t="s">
        <v>109</v>
      </c>
      <c r="F111" s="9"/>
      <c r="G111" s="24">
        <v>1.6244212962962964E-2</v>
      </c>
      <c r="H111" s="25">
        <v>9.0277777777777787E-3</v>
      </c>
      <c r="I111" s="24">
        <f t="shared" si="6"/>
        <v>7.2164351851851851E-3</v>
      </c>
      <c r="J111" s="8">
        <v>20</v>
      </c>
      <c r="K111" s="9">
        <v>14</v>
      </c>
      <c r="L111">
        <f t="shared" si="7"/>
        <v>34</v>
      </c>
    </row>
    <row r="112" spans="1:12">
      <c r="A112">
        <v>12</v>
      </c>
      <c r="B112" s="9">
        <v>147</v>
      </c>
      <c r="C112" s="9" t="s">
        <v>154</v>
      </c>
      <c r="D112" s="9">
        <v>2003</v>
      </c>
      <c r="E112" s="9" t="s">
        <v>109</v>
      </c>
      <c r="F112" s="9"/>
      <c r="G112" s="24">
        <v>1.9739583333333335E-2</v>
      </c>
      <c r="H112" s="25">
        <v>1.2499999999999999E-2</v>
      </c>
      <c r="I112" s="24">
        <f t="shared" si="6"/>
        <v>7.2395833333333357E-3</v>
      </c>
      <c r="J112" s="9">
        <v>19</v>
      </c>
      <c r="K112" s="9">
        <v>32</v>
      </c>
      <c r="L112">
        <f t="shared" si="7"/>
        <v>51</v>
      </c>
    </row>
    <row r="113" spans="1:12">
      <c r="A113">
        <v>13</v>
      </c>
      <c r="B113" s="9">
        <v>134</v>
      </c>
      <c r="C113" s="9" t="s">
        <v>155</v>
      </c>
      <c r="D113" s="9">
        <v>2003</v>
      </c>
      <c r="E113" s="9" t="s">
        <v>106</v>
      </c>
      <c r="F113" s="9" t="s">
        <v>33</v>
      </c>
      <c r="G113" s="24">
        <v>1.6369212962962964E-2</v>
      </c>
      <c r="H113" s="25">
        <v>9.0277777777777787E-3</v>
      </c>
      <c r="I113" s="24">
        <f t="shared" si="6"/>
        <v>7.3414351851851852E-3</v>
      </c>
      <c r="J113" s="8">
        <v>18</v>
      </c>
      <c r="K113" s="9">
        <v>13</v>
      </c>
      <c r="L113">
        <f t="shared" si="7"/>
        <v>31</v>
      </c>
    </row>
    <row r="114" spans="1:12">
      <c r="A114">
        <v>14</v>
      </c>
      <c r="B114" s="9">
        <v>133</v>
      </c>
      <c r="C114" s="9" t="s">
        <v>156</v>
      </c>
      <c r="D114" s="9">
        <v>2003</v>
      </c>
      <c r="E114" s="9" t="s">
        <v>109</v>
      </c>
      <c r="F114" s="9"/>
      <c r="G114" s="24">
        <v>1.6071759259259261E-2</v>
      </c>
      <c r="H114" s="25">
        <v>8.6805555555555559E-3</v>
      </c>
      <c r="I114" s="24">
        <f t="shared" si="6"/>
        <v>7.3912037037037054E-3</v>
      </c>
      <c r="J114" s="9">
        <v>17</v>
      </c>
      <c r="K114" s="9"/>
      <c r="L114">
        <f t="shared" si="7"/>
        <v>17</v>
      </c>
    </row>
    <row r="115" spans="1:12">
      <c r="A115">
        <v>15</v>
      </c>
      <c r="B115" s="9">
        <v>143</v>
      </c>
      <c r="C115" s="9" t="s">
        <v>157</v>
      </c>
      <c r="D115" s="9">
        <v>2004</v>
      </c>
      <c r="E115" s="9" t="s">
        <v>106</v>
      </c>
      <c r="F115" s="9" t="s">
        <v>33</v>
      </c>
      <c r="G115" s="24">
        <v>1.8164351851851852E-2</v>
      </c>
      <c r="H115" s="25">
        <v>1.0763888888888891E-2</v>
      </c>
      <c r="I115" s="24">
        <f t="shared" si="6"/>
        <v>7.4004629629629611E-3</v>
      </c>
      <c r="J115" s="8">
        <v>16</v>
      </c>
      <c r="K115" s="9">
        <v>22</v>
      </c>
      <c r="L115">
        <f t="shared" si="7"/>
        <v>38</v>
      </c>
    </row>
    <row r="116" spans="1:12">
      <c r="A116">
        <v>16</v>
      </c>
      <c r="B116" s="9">
        <v>142</v>
      </c>
      <c r="C116" s="9" t="s">
        <v>158</v>
      </c>
      <c r="D116" s="9">
        <v>2004</v>
      </c>
      <c r="E116" s="9" t="s">
        <v>72</v>
      </c>
      <c r="F116" s="9" t="s">
        <v>73</v>
      </c>
      <c r="G116" s="24">
        <v>1.7894675925925928E-2</v>
      </c>
      <c r="H116" s="25">
        <v>1.0416666666666666E-2</v>
      </c>
      <c r="I116" s="24">
        <f t="shared" si="6"/>
        <v>7.4780092592592624E-3</v>
      </c>
      <c r="J116" s="9">
        <v>15</v>
      </c>
      <c r="K116" s="9">
        <v>21</v>
      </c>
      <c r="L116">
        <f t="shared" si="7"/>
        <v>36</v>
      </c>
    </row>
    <row r="117" spans="1:12">
      <c r="A117">
        <v>17</v>
      </c>
      <c r="B117" s="9">
        <v>141</v>
      </c>
      <c r="C117" s="9" t="s">
        <v>159</v>
      </c>
      <c r="D117" s="9">
        <v>2004</v>
      </c>
      <c r="E117" s="9" t="s">
        <v>115</v>
      </c>
      <c r="F117" s="9" t="s">
        <v>25</v>
      </c>
      <c r="G117" s="24">
        <v>1.7752314814814815E-2</v>
      </c>
      <c r="H117" s="25">
        <v>1.0069444444444445E-2</v>
      </c>
      <c r="I117" s="24">
        <f t="shared" si="6"/>
        <v>7.6828703703703694E-3</v>
      </c>
      <c r="J117" s="8">
        <v>14</v>
      </c>
      <c r="K117" s="9">
        <v>20</v>
      </c>
      <c r="L117">
        <f t="shared" si="7"/>
        <v>34</v>
      </c>
    </row>
    <row r="118" spans="1:12">
      <c r="A118">
        <v>18</v>
      </c>
      <c r="B118" s="9">
        <v>126</v>
      </c>
      <c r="C118" s="9" t="s">
        <v>160</v>
      </c>
      <c r="D118" s="9">
        <v>2004</v>
      </c>
      <c r="E118" s="9" t="s">
        <v>161</v>
      </c>
      <c r="F118" s="9"/>
      <c r="G118" s="24">
        <v>1.6012731481481482E-2</v>
      </c>
      <c r="H118" s="25">
        <v>7.9861111111111122E-3</v>
      </c>
      <c r="I118" s="24">
        <f t="shared" si="6"/>
        <v>8.0266203703703697E-3</v>
      </c>
      <c r="J118" s="9">
        <v>13</v>
      </c>
      <c r="K118" s="9"/>
      <c r="L118">
        <f t="shared" si="7"/>
        <v>13</v>
      </c>
    </row>
    <row r="119" spans="1:12">
      <c r="A119">
        <v>19</v>
      </c>
      <c r="B119" s="9">
        <v>140</v>
      </c>
      <c r="C119" s="9" t="s">
        <v>162</v>
      </c>
      <c r="D119" s="9">
        <v>2003</v>
      </c>
      <c r="E119" s="9" t="s">
        <v>106</v>
      </c>
      <c r="F119" s="9" t="s">
        <v>33</v>
      </c>
      <c r="G119" s="24">
        <v>1.8043981481481484E-2</v>
      </c>
      <c r="H119" s="25">
        <v>9.7222222222222224E-3</v>
      </c>
      <c r="I119" s="24">
        <f t="shared" si="6"/>
        <v>8.3217592592592614E-3</v>
      </c>
      <c r="J119" s="8">
        <v>12</v>
      </c>
      <c r="K119" s="9">
        <v>18</v>
      </c>
      <c r="L119">
        <f t="shared" si="7"/>
        <v>30</v>
      </c>
    </row>
    <row r="120" spans="1:12">
      <c r="A120">
        <v>20</v>
      </c>
      <c r="B120" s="9">
        <v>127</v>
      </c>
      <c r="C120" s="9" t="s">
        <v>163</v>
      </c>
      <c r="D120" s="9">
        <v>2004</v>
      </c>
      <c r="E120" s="9" t="s">
        <v>161</v>
      </c>
      <c r="F120" s="9"/>
      <c r="G120" s="24">
        <v>1.7285879629629627E-2</v>
      </c>
      <c r="H120" s="25">
        <v>8.3333333333333332E-3</v>
      </c>
      <c r="I120" s="24">
        <f t="shared" si="6"/>
        <v>8.9525462962962935E-3</v>
      </c>
      <c r="J120" s="9">
        <v>11</v>
      </c>
      <c r="K120" s="9"/>
      <c r="L120">
        <f t="shared" si="7"/>
        <v>11</v>
      </c>
    </row>
    <row r="121" spans="1:12">
      <c r="A121">
        <v>21</v>
      </c>
      <c r="B121" s="9">
        <v>117</v>
      </c>
      <c r="C121" s="9" t="s">
        <v>164</v>
      </c>
      <c r="D121" s="9">
        <v>2004</v>
      </c>
      <c r="E121" s="9" t="s">
        <v>165</v>
      </c>
      <c r="F121" s="9"/>
      <c r="G121" s="24">
        <v>1.757523148148148E-2</v>
      </c>
      <c r="H121" s="25">
        <v>6.9444444444444441E-3</v>
      </c>
      <c r="I121" s="24">
        <f t="shared" si="6"/>
        <v>1.0630787037037036E-2</v>
      </c>
      <c r="J121" s="8">
        <v>10</v>
      </c>
      <c r="K121" s="9"/>
      <c r="L121">
        <f t="shared" si="7"/>
        <v>10</v>
      </c>
    </row>
    <row r="122" spans="1:12">
      <c r="A122">
        <v>22</v>
      </c>
      <c r="B122" s="9">
        <v>120</v>
      </c>
      <c r="C122" s="9" t="s">
        <v>166</v>
      </c>
      <c r="D122" s="9">
        <v>2003</v>
      </c>
      <c r="E122" s="9" t="s">
        <v>117</v>
      </c>
      <c r="F122" s="9"/>
      <c r="G122" s="24">
        <v>1.8000000000000002E-2</v>
      </c>
      <c r="H122" s="25">
        <v>7.2916666666666659E-3</v>
      </c>
      <c r="I122" s="24">
        <f t="shared" si="6"/>
        <v>1.0708333333333337E-2</v>
      </c>
      <c r="J122" s="9">
        <v>9</v>
      </c>
      <c r="K122" s="9"/>
      <c r="L122">
        <f t="shared" si="7"/>
        <v>9</v>
      </c>
    </row>
    <row r="123" spans="1:12">
      <c r="A123">
        <v>23</v>
      </c>
      <c r="B123" s="9">
        <v>119</v>
      </c>
      <c r="C123" s="9" t="s">
        <v>167</v>
      </c>
      <c r="D123" s="9">
        <v>2003</v>
      </c>
      <c r="E123" s="9" t="s">
        <v>117</v>
      </c>
      <c r="F123" s="9"/>
      <c r="G123" s="24">
        <v>1.9024305555555555E-2</v>
      </c>
      <c r="H123" s="25">
        <v>7.2916666666666659E-3</v>
      </c>
      <c r="I123" s="24">
        <f t="shared" si="6"/>
        <v>1.173263888888889E-2</v>
      </c>
      <c r="J123" s="8">
        <v>8</v>
      </c>
      <c r="K123" s="9"/>
      <c r="L123">
        <f t="shared" si="7"/>
        <v>8</v>
      </c>
    </row>
    <row r="124" spans="1:12">
      <c r="A124">
        <v>24</v>
      </c>
      <c r="B124" s="9">
        <v>123</v>
      </c>
      <c r="C124" s="9" t="s">
        <v>168</v>
      </c>
      <c r="D124" s="9">
        <v>2003</v>
      </c>
      <c r="E124" s="9" t="s">
        <v>117</v>
      </c>
      <c r="F124" s="9"/>
      <c r="G124" s="24">
        <v>1.9564814814814816E-2</v>
      </c>
      <c r="H124" s="25">
        <v>7.6388888888888886E-3</v>
      </c>
      <c r="I124" s="24">
        <f t="shared" si="6"/>
        <v>1.1925925925925927E-2</v>
      </c>
      <c r="J124" s="9">
        <v>7</v>
      </c>
      <c r="K124" s="9"/>
      <c r="L124">
        <f t="shared" si="7"/>
        <v>7</v>
      </c>
    </row>
    <row r="125" spans="1:12">
      <c r="A125">
        <v>25</v>
      </c>
      <c r="B125" s="9">
        <v>121</v>
      </c>
      <c r="C125" s="9" t="s">
        <v>169</v>
      </c>
      <c r="D125" s="9">
        <v>2004</v>
      </c>
      <c r="E125" s="9" t="s">
        <v>117</v>
      </c>
      <c r="F125" s="9"/>
      <c r="G125" s="24">
        <v>2.009027777777778E-2</v>
      </c>
      <c r="H125" s="25">
        <v>7.6388888888888886E-3</v>
      </c>
      <c r="I125" s="24">
        <f t="shared" si="6"/>
        <v>1.245138888888889E-2</v>
      </c>
      <c r="J125" s="8">
        <v>6</v>
      </c>
      <c r="K125" s="9"/>
      <c r="L125">
        <f t="shared" si="7"/>
        <v>6</v>
      </c>
    </row>
    <row r="126" spans="1:12">
      <c r="A126">
        <v>26</v>
      </c>
      <c r="B126" s="9">
        <v>131</v>
      </c>
      <c r="C126" s="9" t="s">
        <v>170</v>
      </c>
      <c r="D126" s="9">
        <v>2003</v>
      </c>
      <c r="E126" s="9" t="s">
        <v>109</v>
      </c>
      <c r="F126" s="9"/>
      <c r="G126" s="24">
        <v>2.0839120370370372E-2</v>
      </c>
      <c r="H126" s="25">
        <v>8.3333333333333332E-3</v>
      </c>
      <c r="I126" s="24">
        <f t="shared" si="6"/>
        <v>1.2505787037037039E-2</v>
      </c>
      <c r="J126" s="9">
        <v>5</v>
      </c>
      <c r="K126" s="9"/>
      <c r="L126">
        <f t="shared" si="7"/>
        <v>5</v>
      </c>
    </row>
    <row r="127" spans="1:12">
      <c r="B127" s="9">
        <v>122</v>
      </c>
      <c r="C127" s="9" t="s">
        <v>171</v>
      </c>
      <c r="D127" s="9">
        <v>2004</v>
      </c>
      <c r="E127" s="9" t="s">
        <v>117</v>
      </c>
      <c r="F127" s="9"/>
      <c r="G127" s="24"/>
      <c r="H127" s="25"/>
      <c r="I127" s="24" t="s">
        <v>51</v>
      </c>
      <c r="J127" s="9"/>
      <c r="K127" s="9"/>
    </row>
    <row r="128" spans="1:12">
      <c r="B128" s="9">
        <v>124</v>
      </c>
      <c r="C128" s="9" t="s">
        <v>121</v>
      </c>
      <c r="D128" s="9">
        <v>2004</v>
      </c>
      <c r="E128" s="9" t="s">
        <v>72</v>
      </c>
      <c r="F128" s="9" t="s">
        <v>73</v>
      </c>
      <c r="G128" s="24"/>
      <c r="H128" s="25"/>
      <c r="I128" s="24" t="s">
        <v>51</v>
      </c>
      <c r="J128" s="9"/>
      <c r="K128" s="9"/>
    </row>
    <row r="129" spans="1:12">
      <c r="B129" s="9">
        <v>128</v>
      </c>
      <c r="C129" s="9" t="s">
        <v>172</v>
      </c>
      <c r="D129" s="9">
        <v>2004</v>
      </c>
      <c r="E129" s="9" t="s">
        <v>109</v>
      </c>
      <c r="F129" s="9"/>
      <c r="G129" s="24"/>
      <c r="H129" s="25"/>
      <c r="I129" s="24" t="s">
        <v>51</v>
      </c>
      <c r="J129" s="9"/>
      <c r="K129" s="9"/>
    </row>
    <row r="130" spans="1:12">
      <c r="B130" s="9">
        <v>129</v>
      </c>
      <c r="C130" s="9" t="s">
        <v>173</v>
      </c>
      <c r="D130" s="9">
        <v>2004</v>
      </c>
      <c r="E130" s="9" t="s">
        <v>109</v>
      </c>
      <c r="F130" s="9"/>
      <c r="G130" s="24"/>
      <c r="H130" s="25"/>
      <c r="I130" s="24" t="s">
        <v>51</v>
      </c>
      <c r="J130" s="9"/>
      <c r="K130" s="9"/>
    </row>
    <row r="131" spans="1:12">
      <c r="B131" s="9">
        <v>136</v>
      </c>
      <c r="C131" s="9" t="s">
        <v>174</v>
      </c>
      <c r="D131" s="9">
        <v>2004</v>
      </c>
      <c r="E131" s="9" t="s">
        <v>109</v>
      </c>
      <c r="F131" s="9"/>
      <c r="G131" s="24"/>
      <c r="H131" s="25"/>
      <c r="I131" s="24" t="s">
        <v>51</v>
      </c>
      <c r="J131" s="9"/>
      <c r="K131" s="9">
        <v>15</v>
      </c>
    </row>
    <row r="133" spans="1:12" ht="15.75" thickBot="1">
      <c r="B133" t="s">
        <v>175</v>
      </c>
    </row>
    <row r="134" spans="1:12" ht="30" thickTop="1" thickBot="1">
      <c r="A134" s="4" t="s">
        <v>8</v>
      </c>
      <c r="B134" s="5" t="s">
        <v>9</v>
      </c>
      <c r="C134" s="6" t="s">
        <v>10</v>
      </c>
      <c r="D134" s="6" t="s">
        <v>11</v>
      </c>
      <c r="E134" s="6" t="s">
        <v>12</v>
      </c>
      <c r="F134" s="6" t="s">
        <v>13</v>
      </c>
      <c r="G134" s="6" t="s">
        <v>14</v>
      </c>
      <c r="H134" s="6" t="s">
        <v>15</v>
      </c>
      <c r="I134" s="6" t="s">
        <v>16</v>
      </c>
      <c r="J134" s="5" t="s">
        <v>17</v>
      </c>
      <c r="K134" s="5" t="s">
        <v>18</v>
      </c>
      <c r="L134" s="5" t="s">
        <v>19</v>
      </c>
    </row>
    <row r="135" spans="1:12" ht="15.75" thickTop="1">
      <c r="A135">
        <v>1</v>
      </c>
      <c r="B135" s="9">
        <v>185</v>
      </c>
      <c r="C135" s="9" t="s">
        <v>176</v>
      </c>
      <c r="D135" s="9">
        <v>2005</v>
      </c>
      <c r="E135" s="9" t="s">
        <v>72</v>
      </c>
      <c r="F135" s="9" t="s">
        <v>73</v>
      </c>
      <c r="G135" s="29">
        <v>7.324074074074074E-3</v>
      </c>
      <c r="H135" s="11">
        <v>3.8194444444444443E-3</v>
      </c>
      <c r="I135" s="29">
        <f t="shared" ref="I135:I152" si="8">G135-H135</f>
        <v>3.5046296296296297E-3</v>
      </c>
      <c r="J135" s="9">
        <v>50</v>
      </c>
      <c r="K135" s="9">
        <v>40</v>
      </c>
      <c r="L135">
        <f t="shared" ref="L135:L159" si="9">SUM(J135:K135)</f>
        <v>90</v>
      </c>
    </row>
    <row r="136" spans="1:12">
      <c r="A136">
        <v>2</v>
      </c>
      <c r="B136" s="9">
        <v>186</v>
      </c>
      <c r="C136" s="9" t="s">
        <v>177</v>
      </c>
      <c r="D136" s="9">
        <v>2005</v>
      </c>
      <c r="E136" s="9" t="s">
        <v>109</v>
      </c>
      <c r="F136" s="9"/>
      <c r="G136" s="29">
        <v>7.758101851851852E-3</v>
      </c>
      <c r="H136" s="11">
        <v>4.1666666666666666E-3</v>
      </c>
      <c r="I136" s="29">
        <f t="shared" si="8"/>
        <v>3.5914351851851854E-3</v>
      </c>
      <c r="J136" s="9">
        <v>45</v>
      </c>
      <c r="K136" s="9">
        <v>45</v>
      </c>
      <c r="L136">
        <f t="shared" si="9"/>
        <v>90</v>
      </c>
    </row>
    <row r="137" spans="1:12">
      <c r="A137">
        <v>3</v>
      </c>
      <c r="B137" s="9">
        <v>184</v>
      </c>
      <c r="C137" s="9" t="s">
        <v>178</v>
      </c>
      <c r="D137" s="9">
        <v>2006</v>
      </c>
      <c r="E137" s="8" t="s">
        <v>106</v>
      </c>
      <c r="F137" s="9" t="s">
        <v>33</v>
      </c>
      <c r="G137" s="29">
        <v>7.2488425925925923E-3</v>
      </c>
      <c r="H137" s="11">
        <v>3.472222222222222E-3</v>
      </c>
      <c r="I137" s="29">
        <f t="shared" si="8"/>
        <v>3.7766203703703703E-3</v>
      </c>
      <c r="J137" s="9">
        <v>40</v>
      </c>
      <c r="K137" s="9">
        <v>36</v>
      </c>
      <c r="L137">
        <f t="shared" si="9"/>
        <v>76</v>
      </c>
    </row>
    <row r="138" spans="1:12">
      <c r="A138">
        <v>4</v>
      </c>
      <c r="B138" s="9">
        <v>169</v>
      </c>
      <c r="C138" s="9" t="s">
        <v>179</v>
      </c>
      <c r="D138" s="9">
        <v>2005</v>
      </c>
      <c r="E138" s="8" t="s">
        <v>180</v>
      </c>
      <c r="F138" s="9"/>
      <c r="G138" s="29">
        <v>4.5949074074074078E-3</v>
      </c>
      <c r="H138" s="11">
        <v>6.9444444444444447E-4</v>
      </c>
      <c r="I138" s="29">
        <f t="shared" si="8"/>
        <v>3.9004629629629632E-3</v>
      </c>
      <c r="J138" s="8">
        <v>36</v>
      </c>
      <c r="K138" s="9"/>
      <c r="L138">
        <f t="shared" si="9"/>
        <v>36</v>
      </c>
    </row>
    <row r="139" spans="1:12">
      <c r="A139">
        <v>5</v>
      </c>
      <c r="B139" s="9">
        <v>183</v>
      </c>
      <c r="C139" s="9" t="s">
        <v>181</v>
      </c>
      <c r="D139" s="9">
        <v>2005</v>
      </c>
      <c r="E139" s="8" t="s">
        <v>180</v>
      </c>
      <c r="F139" s="9"/>
      <c r="G139" s="29">
        <v>7.0810185185185186E-3</v>
      </c>
      <c r="H139" s="11">
        <v>3.1249999999999997E-3</v>
      </c>
      <c r="I139" s="29">
        <f t="shared" si="8"/>
        <v>3.9560185185185184E-3</v>
      </c>
      <c r="J139" s="9">
        <v>32</v>
      </c>
      <c r="K139" s="9">
        <v>32</v>
      </c>
      <c r="L139">
        <f t="shared" si="9"/>
        <v>64</v>
      </c>
    </row>
    <row r="140" spans="1:12">
      <c r="A140">
        <v>6</v>
      </c>
      <c r="B140" s="9">
        <v>168</v>
      </c>
      <c r="C140" s="9" t="s">
        <v>182</v>
      </c>
      <c r="D140" s="9">
        <v>2005</v>
      </c>
      <c r="E140" s="8" t="s">
        <v>180</v>
      </c>
      <c r="F140" s="9"/>
      <c r="G140" s="29">
        <v>4.425925925925926E-3</v>
      </c>
      <c r="H140" s="11">
        <v>3.4722222222222224E-4</v>
      </c>
      <c r="I140" s="29">
        <f t="shared" si="8"/>
        <v>4.0787037037037042E-3</v>
      </c>
      <c r="J140" s="9">
        <v>29</v>
      </c>
      <c r="K140" s="9"/>
      <c r="L140">
        <f t="shared" si="9"/>
        <v>29</v>
      </c>
    </row>
    <row r="141" spans="1:12">
      <c r="A141">
        <v>7</v>
      </c>
      <c r="B141" s="9">
        <v>178</v>
      </c>
      <c r="C141" s="9" t="s">
        <v>183</v>
      </c>
      <c r="D141" s="9">
        <v>2005</v>
      </c>
      <c r="E141" s="9" t="s">
        <v>72</v>
      </c>
      <c r="F141" s="9" t="s">
        <v>73</v>
      </c>
      <c r="G141" s="29">
        <v>5.5486111111111118E-3</v>
      </c>
      <c r="H141" s="11">
        <v>1.3888888888888889E-3</v>
      </c>
      <c r="I141" s="29">
        <f t="shared" si="8"/>
        <v>4.1597222222222226E-3</v>
      </c>
      <c r="J141" s="9">
        <v>26</v>
      </c>
      <c r="K141" s="9">
        <v>21</v>
      </c>
      <c r="L141">
        <f t="shared" si="9"/>
        <v>47</v>
      </c>
    </row>
    <row r="142" spans="1:12">
      <c r="A142">
        <v>8</v>
      </c>
      <c r="B142" s="9">
        <v>182</v>
      </c>
      <c r="C142" s="21" t="s">
        <v>184</v>
      </c>
      <c r="D142" s="21">
        <v>2005</v>
      </c>
      <c r="E142" s="21" t="s">
        <v>124</v>
      </c>
      <c r="F142" s="21" t="s">
        <v>125</v>
      </c>
      <c r="G142" s="30">
        <v>6.9861111111111122E-3</v>
      </c>
      <c r="H142" s="31">
        <v>2.7777777777777779E-3</v>
      </c>
      <c r="I142" s="29">
        <f t="shared" si="8"/>
        <v>4.2083333333333348E-3</v>
      </c>
      <c r="J142" s="8">
        <v>24</v>
      </c>
      <c r="K142" s="21">
        <v>29</v>
      </c>
      <c r="L142">
        <f t="shared" si="9"/>
        <v>53</v>
      </c>
    </row>
    <row r="143" spans="1:12">
      <c r="A143">
        <v>9</v>
      </c>
      <c r="B143" s="9">
        <v>179</v>
      </c>
      <c r="C143" s="9" t="s">
        <v>185</v>
      </c>
      <c r="D143" s="9">
        <v>2006</v>
      </c>
      <c r="E143" s="9" t="s">
        <v>109</v>
      </c>
      <c r="F143" s="9"/>
      <c r="G143" s="29">
        <v>6.2696759259259259E-3</v>
      </c>
      <c r="H143" s="11">
        <v>1.736111111111111E-3</v>
      </c>
      <c r="I143" s="29">
        <f t="shared" si="8"/>
        <v>4.5335648148148149E-3</v>
      </c>
      <c r="J143" s="9">
        <v>22</v>
      </c>
      <c r="K143" s="9">
        <v>22</v>
      </c>
      <c r="L143">
        <f t="shared" si="9"/>
        <v>44</v>
      </c>
    </row>
    <row r="144" spans="1:12">
      <c r="A144">
        <v>10</v>
      </c>
      <c r="B144" s="9">
        <v>187</v>
      </c>
      <c r="C144" s="21" t="s">
        <v>186</v>
      </c>
      <c r="D144" s="21">
        <v>2005</v>
      </c>
      <c r="E144" s="21" t="s">
        <v>124</v>
      </c>
      <c r="F144" s="21" t="s">
        <v>125</v>
      </c>
      <c r="G144" s="30">
        <v>9.1574074074074075E-3</v>
      </c>
      <c r="H144" s="31">
        <v>4.5138888888888893E-3</v>
      </c>
      <c r="I144" s="29">
        <f t="shared" si="8"/>
        <v>4.6435185185185182E-3</v>
      </c>
      <c r="J144" s="8">
        <v>21</v>
      </c>
      <c r="K144" s="21">
        <v>50</v>
      </c>
      <c r="L144">
        <f t="shared" si="9"/>
        <v>71</v>
      </c>
    </row>
    <row r="145" spans="1:12">
      <c r="A145">
        <v>11</v>
      </c>
      <c r="B145" s="9">
        <v>180</v>
      </c>
      <c r="C145" s="9" t="s">
        <v>187</v>
      </c>
      <c r="D145" s="9">
        <v>2005</v>
      </c>
      <c r="E145" s="9" t="s">
        <v>109</v>
      </c>
      <c r="F145" s="9"/>
      <c r="G145" s="29">
        <v>6.7881944444444448E-3</v>
      </c>
      <c r="H145" s="11">
        <v>2.0833333333333333E-3</v>
      </c>
      <c r="I145" s="29">
        <f t="shared" si="8"/>
        <v>4.704861111111111E-3</v>
      </c>
      <c r="J145" s="8">
        <v>20</v>
      </c>
      <c r="K145" s="9">
        <v>24</v>
      </c>
      <c r="L145">
        <f t="shared" si="9"/>
        <v>44</v>
      </c>
    </row>
    <row r="146" spans="1:12">
      <c r="A146">
        <v>12</v>
      </c>
      <c r="B146" s="9">
        <v>181</v>
      </c>
      <c r="C146" s="9" t="s">
        <v>188</v>
      </c>
      <c r="D146" s="9">
        <v>2005</v>
      </c>
      <c r="E146" s="8" t="s">
        <v>106</v>
      </c>
      <c r="F146" s="9" t="s">
        <v>33</v>
      </c>
      <c r="G146" s="29">
        <v>7.3587962962962964E-3</v>
      </c>
      <c r="H146" s="11">
        <v>2.4305555555555556E-3</v>
      </c>
      <c r="I146" s="29">
        <f t="shared" si="8"/>
        <v>4.9282407407407408E-3</v>
      </c>
      <c r="J146" s="9">
        <v>19</v>
      </c>
      <c r="K146" s="9">
        <v>26</v>
      </c>
      <c r="L146">
        <f t="shared" si="9"/>
        <v>45</v>
      </c>
    </row>
    <row r="147" spans="1:12">
      <c r="A147">
        <v>13</v>
      </c>
      <c r="B147" s="9">
        <v>177</v>
      </c>
      <c r="C147" s="9" t="s">
        <v>189</v>
      </c>
      <c r="D147" s="9">
        <v>2005</v>
      </c>
      <c r="E147" s="8" t="s">
        <v>180</v>
      </c>
      <c r="F147" s="9"/>
      <c r="G147" s="29">
        <v>6.424768518518518E-3</v>
      </c>
      <c r="H147" s="11">
        <v>1.0416666666666667E-3</v>
      </c>
      <c r="I147" s="29">
        <f t="shared" si="8"/>
        <v>5.3831018518518516E-3</v>
      </c>
      <c r="J147" s="8">
        <v>18</v>
      </c>
      <c r="K147" s="9">
        <v>20</v>
      </c>
      <c r="L147">
        <f t="shared" si="9"/>
        <v>38</v>
      </c>
    </row>
    <row r="148" spans="1:12">
      <c r="A148">
        <v>14</v>
      </c>
      <c r="B148" s="9">
        <v>161</v>
      </c>
      <c r="C148" s="9" t="s">
        <v>190</v>
      </c>
      <c r="D148" s="9">
        <v>2006</v>
      </c>
      <c r="E148" s="9" t="s">
        <v>117</v>
      </c>
      <c r="F148" s="9"/>
      <c r="G148" s="29">
        <v>3.0221064814814815E-2</v>
      </c>
      <c r="H148" s="11">
        <v>2.4305555555555556E-2</v>
      </c>
      <c r="I148" s="29">
        <f t="shared" si="8"/>
        <v>5.9155092592592592E-3</v>
      </c>
      <c r="J148" s="9">
        <v>17</v>
      </c>
      <c r="K148" s="9"/>
      <c r="L148">
        <f t="shared" si="9"/>
        <v>17</v>
      </c>
    </row>
    <row r="149" spans="1:12">
      <c r="A149">
        <v>15</v>
      </c>
      <c r="B149" s="9">
        <v>171</v>
      </c>
      <c r="C149" s="9" t="s">
        <v>191</v>
      </c>
      <c r="D149" s="9">
        <v>2005</v>
      </c>
      <c r="E149" s="8" t="s">
        <v>180</v>
      </c>
      <c r="F149" s="9"/>
      <c r="G149" s="29">
        <v>6.9305555555555553E-3</v>
      </c>
      <c r="H149" s="11">
        <v>6.9444444444444447E-4</v>
      </c>
      <c r="I149" s="29">
        <f t="shared" si="8"/>
        <v>6.2361111111111107E-3</v>
      </c>
      <c r="J149" s="8">
        <v>16</v>
      </c>
      <c r="K149" s="9"/>
      <c r="L149">
        <f t="shared" si="9"/>
        <v>16</v>
      </c>
    </row>
    <row r="150" spans="1:12">
      <c r="A150">
        <v>16</v>
      </c>
      <c r="B150" s="9">
        <v>173</v>
      </c>
      <c r="C150" s="9" t="s">
        <v>192</v>
      </c>
      <c r="D150" s="9">
        <v>2005</v>
      </c>
      <c r="E150" s="8" t="s">
        <v>106</v>
      </c>
      <c r="F150" s="9"/>
      <c r="G150" s="29">
        <v>7.4386574074074069E-3</v>
      </c>
      <c r="H150" s="11">
        <v>1.0416666666666667E-3</v>
      </c>
      <c r="I150" s="29">
        <f t="shared" si="8"/>
        <v>6.3969907407407404E-3</v>
      </c>
      <c r="J150" s="9">
        <v>15</v>
      </c>
      <c r="K150" s="9"/>
      <c r="L150">
        <f t="shared" si="9"/>
        <v>15</v>
      </c>
    </row>
    <row r="151" spans="1:12">
      <c r="A151">
        <v>17</v>
      </c>
      <c r="B151" s="9">
        <v>163</v>
      </c>
      <c r="C151" s="9" t="s">
        <v>193</v>
      </c>
      <c r="D151" s="9">
        <v>2006</v>
      </c>
      <c r="E151" s="9" t="s">
        <v>72</v>
      </c>
      <c r="F151" s="9" t="s">
        <v>73</v>
      </c>
      <c r="G151" s="29">
        <v>7.0439814814814809E-3</v>
      </c>
      <c r="H151" s="11">
        <v>3.4722222222222224E-4</v>
      </c>
      <c r="I151" s="29">
        <f t="shared" si="8"/>
        <v>6.6967592592592591E-3</v>
      </c>
      <c r="J151" s="8">
        <v>14</v>
      </c>
      <c r="K151" s="9"/>
      <c r="L151">
        <f t="shared" si="9"/>
        <v>14</v>
      </c>
    </row>
    <row r="152" spans="1:12">
      <c r="A152">
        <v>18</v>
      </c>
      <c r="B152" s="9">
        <v>162</v>
      </c>
      <c r="C152" s="9" t="s">
        <v>194</v>
      </c>
      <c r="D152" s="9">
        <v>2006</v>
      </c>
      <c r="E152" s="9" t="s">
        <v>117</v>
      </c>
      <c r="F152" s="9"/>
      <c r="G152" s="29">
        <v>3.1439814814814816E-2</v>
      </c>
      <c r="H152" s="11">
        <v>2.4305555555555556E-2</v>
      </c>
      <c r="I152" s="29">
        <f t="shared" si="8"/>
        <v>7.1342592592592603E-3</v>
      </c>
      <c r="J152" s="9">
        <v>13</v>
      </c>
      <c r="K152" s="9"/>
      <c r="L152">
        <f t="shared" si="9"/>
        <v>13</v>
      </c>
    </row>
    <row r="153" spans="1:12">
      <c r="B153" s="9">
        <v>158</v>
      </c>
      <c r="C153" s="9" t="s">
        <v>195</v>
      </c>
      <c r="D153" s="9">
        <v>2006</v>
      </c>
      <c r="E153" s="9" t="s">
        <v>196</v>
      </c>
      <c r="F153" s="9" t="s">
        <v>25</v>
      </c>
      <c r="G153" s="24"/>
      <c r="H153" s="25"/>
      <c r="I153" s="29" t="s">
        <v>51</v>
      </c>
      <c r="J153" s="9"/>
      <c r="K153" s="9"/>
      <c r="L153">
        <f t="shared" si="9"/>
        <v>0</v>
      </c>
    </row>
    <row r="154" spans="1:12">
      <c r="B154" s="9">
        <v>159</v>
      </c>
      <c r="C154" s="9" t="s">
        <v>197</v>
      </c>
      <c r="D154" s="9">
        <v>2005</v>
      </c>
      <c r="E154" s="9" t="s">
        <v>117</v>
      </c>
      <c r="F154" s="9"/>
      <c r="G154" s="24"/>
      <c r="H154" s="25"/>
      <c r="I154" s="29" t="s">
        <v>51</v>
      </c>
      <c r="J154" s="9"/>
      <c r="K154" s="9"/>
      <c r="L154">
        <f t="shared" si="9"/>
        <v>0</v>
      </c>
    </row>
    <row r="155" spans="1:12">
      <c r="B155" s="9">
        <v>160</v>
      </c>
      <c r="C155" s="9" t="s">
        <v>198</v>
      </c>
      <c r="D155" s="9">
        <v>2005</v>
      </c>
      <c r="E155" s="9" t="s">
        <v>117</v>
      </c>
      <c r="F155" s="9"/>
      <c r="G155" s="24"/>
      <c r="H155" s="25"/>
      <c r="I155" s="29" t="s">
        <v>51</v>
      </c>
      <c r="J155" s="9"/>
      <c r="K155" s="9"/>
      <c r="L155">
        <f t="shared" si="9"/>
        <v>0</v>
      </c>
    </row>
    <row r="156" spans="1:12">
      <c r="B156" s="9">
        <v>166</v>
      </c>
      <c r="C156" s="9" t="s">
        <v>199</v>
      </c>
      <c r="D156" s="9">
        <v>2006</v>
      </c>
      <c r="E156" s="9" t="s">
        <v>109</v>
      </c>
      <c r="F156" s="9"/>
      <c r="G156" s="24"/>
      <c r="H156" s="25"/>
      <c r="I156" s="29" t="s">
        <v>51</v>
      </c>
      <c r="J156" s="9"/>
      <c r="K156" s="9"/>
      <c r="L156">
        <f t="shared" si="9"/>
        <v>0</v>
      </c>
    </row>
    <row r="157" spans="1:12">
      <c r="B157" s="9">
        <v>167</v>
      </c>
      <c r="C157" s="9" t="s">
        <v>200</v>
      </c>
      <c r="D157" s="9">
        <v>2005</v>
      </c>
      <c r="E157" s="9" t="s">
        <v>109</v>
      </c>
      <c r="F157" s="9"/>
      <c r="G157" s="24"/>
      <c r="H157" s="25"/>
      <c r="I157" s="29" t="s">
        <v>51</v>
      </c>
      <c r="J157" s="9"/>
      <c r="K157" s="9"/>
      <c r="L157">
        <f t="shared" si="9"/>
        <v>0</v>
      </c>
    </row>
    <row r="158" spans="1:12">
      <c r="B158" s="9">
        <v>170</v>
      </c>
      <c r="C158" s="9" t="s">
        <v>201</v>
      </c>
      <c r="D158" s="9">
        <v>2005</v>
      </c>
      <c r="E158" s="8" t="s">
        <v>180</v>
      </c>
      <c r="F158" s="9"/>
      <c r="G158" s="24"/>
      <c r="H158" s="25"/>
      <c r="I158" s="29" t="s">
        <v>51</v>
      </c>
      <c r="J158" s="9"/>
      <c r="K158" s="9"/>
      <c r="L158">
        <f t="shared" si="9"/>
        <v>0</v>
      </c>
    </row>
    <row r="159" spans="1:12">
      <c r="B159" s="9">
        <v>174</v>
      </c>
      <c r="C159" s="9" t="s">
        <v>202</v>
      </c>
      <c r="D159" s="9">
        <v>2006</v>
      </c>
      <c r="E159" s="9" t="s">
        <v>72</v>
      </c>
      <c r="F159" s="9" t="s">
        <v>73</v>
      </c>
      <c r="G159" s="24"/>
      <c r="H159" s="25"/>
      <c r="I159" s="29" t="s">
        <v>51</v>
      </c>
      <c r="J159" s="9"/>
      <c r="K159" s="9">
        <v>17</v>
      </c>
      <c r="L159">
        <f t="shared" si="9"/>
        <v>17</v>
      </c>
    </row>
    <row r="161" spans="1:12" ht="15.75" thickBot="1">
      <c r="B161" t="s">
        <v>203</v>
      </c>
    </row>
    <row r="162" spans="1:12" ht="30" thickTop="1" thickBot="1">
      <c r="A162" s="4" t="s">
        <v>8</v>
      </c>
      <c r="B162" s="5" t="s">
        <v>9</v>
      </c>
      <c r="C162" s="6" t="s">
        <v>10</v>
      </c>
      <c r="D162" s="6" t="s">
        <v>11</v>
      </c>
      <c r="E162" s="6" t="s">
        <v>12</v>
      </c>
      <c r="F162" s="6" t="s">
        <v>13</v>
      </c>
      <c r="G162" s="6" t="s">
        <v>14</v>
      </c>
      <c r="H162" s="6" t="s">
        <v>15</v>
      </c>
      <c r="I162" s="6" t="s">
        <v>16</v>
      </c>
      <c r="J162" s="5" t="s">
        <v>17</v>
      </c>
      <c r="K162" s="5" t="s">
        <v>18</v>
      </c>
      <c r="L162" s="5" t="s">
        <v>19</v>
      </c>
    </row>
    <row r="163" spans="1:12" ht="15.75" thickTop="1">
      <c r="A163">
        <v>1</v>
      </c>
      <c r="B163" s="9">
        <v>236</v>
      </c>
      <c r="C163" s="8" t="s">
        <v>204</v>
      </c>
      <c r="D163" s="8">
        <v>2005</v>
      </c>
      <c r="E163" s="8" t="s">
        <v>180</v>
      </c>
      <c r="F163" s="9"/>
      <c r="G163" s="29">
        <v>1.5703703703703702E-2</v>
      </c>
      <c r="H163" s="11">
        <v>1.2499999999999999E-2</v>
      </c>
      <c r="I163" s="29">
        <f t="shared" ref="I163:I197" si="10">G163-H163</f>
        <v>3.2037037037037034E-3</v>
      </c>
      <c r="J163" s="9">
        <v>50</v>
      </c>
      <c r="K163" s="9">
        <v>36</v>
      </c>
      <c r="L163">
        <f t="shared" ref="L163:L202" si="11">SUM(J163:K163)</f>
        <v>86</v>
      </c>
    </row>
    <row r="164" spans="1:12">
      <c r="A164">
        <v>2</v>
      </c>
      <c r="B164" s="9">
        <v>205</v>
      </c>
      <c r="C164" s="9" t="s">
        <v>205</v>
      </c>
      <c r="D164" s="9">
        <v>2005</v>
      </c>
      <c r="E164" s="9" t="s">
        <v>146</v>
      </c>
      <c r="F164" s="9"/>
      <c r="G164" s="29">
        <v>1.0995370370370371E-2</v>
      </c>
      <c r="H164" s="11">
        <v>7.6388888888888886E-3</v>
      </c>
      <c r="I164" s="29">
        <f t="shared" si="10"/>
        <v>3.356481481481482E-3</v>
      </c>
      <c r="J164" s="9">
        <v>45</v>
      </c>
      <c r="K164" s="9"/>
      <c r="L164">
        <f t="shared" si="11"/>
        <v>45</v>
      </c>
    </row>
    <row r="165" spans="1:12">
      <c r="A165">
        <v>3</v>
      </c>
      <c r="B165" s="9">
        <v>225</v>
      </c>
      <c r="C165" s="8" t="s">
        <v>206</v>
      </c>
      <c r="D165" s="8">
        <v>2005</v>
      </c>
      <c r="E165" s="8" t="s">
        <v>180</v>
      </c>
      <c r="F165" s="9"/>
      <c r="G165" s="29">
        <v>1.3099537037037036E-2</v>
      </c>
      <c r="H165" s="11">
        <v>9.7222222222222224E-3</v>
      </c>
      <c r="I165" s="29">
        <f t="shared" si="10"/>
        <v>3.3773148148148139E-3</v>
      </c>
      <c r="J165" s="9">
        <v>40</v>
      </c>
      <c r="K165" s="9">
        <v>14</v>
      </c>
      <c r="L165">
        <f t="shared" si="11"/>
        <v>54</v>
      </c>
    </row>
    <row r="166" spans="1:12">
      <c r="A166">
        <v>4</v>
      </c>
      <c r="B166" s="9">
        <v>233</v>
      </c>
      <c r="C166" s="8" t="s">
        <v>207</v>
      </c>
      <c r="D166" s="8">
        <v>2006</v>
      </c>
      <c r="E166" s="8" t="s">
        <v>109</v>
      </c>
      <c r="F166" s="9"/>
      <c r="G166" s="29">
        <v>1.4858796296296299E-2</v>
      </c>
      <c r="H166" s="11">
        <v>1.1458333333333334E-2</v>
      </c>
      <c r="I166" s="29">
        <f t="shared" si="10"/>
        <v>3.4004629629629645E-3</v>
      </c>
      <c r="J166" s="8">
        <v>36</v>
      </c>
      <c r="K166" s="9">
        <v>26</v>
      </c>
      <c r="L166">
        <f t="shared" si="11"/>
        <v>62</v>
      </c>
    </row>
    <row r="167" spans="1:12">
      <c r="A167">
        <v>5</v>
      </c>
      <c r="B167" s="9">
        <v>231</v>
      </c>
      <c r="C167" s="8" t="s">
        <v>208</v>
      </c>
      <c r="D167" s="8">
        <v>2005</v>
      </c>
      <c r="E167" s="8" t="s">
        <v>180</v>
      </c>
      <c r="F167" s="9"/>
      <c r="G167" s="29">
        <v>1.4251157407407409E-2</v>
      </c>
      <c r="H167" s="11">
        <v>1.0763888888888891E-2</v>
      </c>
      <c r="I167" s="29">
        <f t="shared" si="10"/>
        <v>3.487268518518518E-3</v>
      </c>
      <c r="J167" s="9">
        <v>32</v>
      </c>
      <c r="K167" s="9">
        <v>22</v>
      </c>
      <c r="L167">
        <f t="shared" si="11"/>
        <v>54</v>
      </c>
    </row>
    <row r="168" spans="1:12">
      <c r="A168">
        <v>6</v>
      </c>
      <c r="B168" s="9">
        <v>232</v>
      </c>
      <c r="C168" s="8" t="s">
        <v>209</v>
      </c>
      <c r="D168" s="8">
        <v>2005</v>
      </c>
      <c r="E168" s="8" t="s">
        <v>180</v>
      </c>
      <c r="F168" s="9"/>
      <c r="G168" s="29">
        <v>1.460763888888889E-2</v>
      </c>
      <c r="H168" s="11">
        <v>1.1111111111111112E-2</v>
      </c>
      <c r="I168" s="29">
        <f t="shared" si="10"/>
        <v>3.496527777777779E-3</v>
      </c>
      <c r="J168" s="9">
        <v>29</v>
      </c>
      <c r="K168" s="9">
        <v>24</v>
      </c>
      <c r="L168">
        <f t="shared" si="11"/>
        <v>53</v>
      </c>
    </row>
    <row r="169" spans="1:12">
      <c r="A169">
        <v>7</v>
      </c>
      <c r="B169" s="9">
        <v>239</v>
      </c>
      <c r="C169" s="8" t="s">
        <v>210</v>
      </c>
      <c r="D169" s="8">
        <v>2006</v>
      </c>
      <c r="E169" s="8" t="s">
        <v>211</v>
      </c>
      <c r="F169" s="9"/>
      <c r="G169" s="29">
        <v>1.6703703703703703E-2</v>
      </c>
      <c r="H169" s="11">
        <v>1.3194444444444444E-2</v>
      </c>
      <c r="I169" s="29">
        <f t="shared" si="10"/>
        <v>3.5092592592592588E-3</v>
      </c>
      <c r="J169" s="9">
        <v>26</v>
      </c>
      <c r="K169" s="9">
        <v>45</v>
      </c>
      <c r="L169">
        <f t="shared" si="11"/>
        <v>71</v>
      </c>
    </row>
    <row r="170" spans="1:12">
      <c r="A170">
        <v>8</v>
      </c>
      <c r="B170" s="9">
        <v>240</v>
      </c>
      <c r="C170" s="8" t="s">
        <v>212</v>
      </c>
      <c r="D170" s="8">
        <v>2005</v>
      </c>
      <c r="E170" s="8" t="s">
        <v>106</v>
      </c>
      <c r="F170" s="9" t="s">
        <v>33</v>
      </c>
      <c r="G170" s="29">
        <v>1.7056712962962964E-2</v>
      </c>
      <c r="H170" s="11">
        <v>1.3541666666666667E-2</v>
      </c>
      <c r="I170" s="29">
        <f t="shared" si="10"/>
        <v>3.5150462962962974E-3</v>
      </c>
      <c r="J170" s="8">
        <v>24</v>
      </c>
      <c r="K170" s="9">
        <v>50</v>
      </c>
      <c r="L170">
        <f t="shared" si="11"/>
        <v>74</v>
      </c>
    </row>
    <row r="171" spans="1:12">
      <c r="A171">
        <v>9</v>
      </c>
      <c r="B171" s="9">
        <v>237</v>
      </c>
      <c r="C171" s="8" t="s">
        <v>213</v>
      </c>
      <c r="D171" s="8">
        <v>2005</v>
      </c>
      <c r="E171" s="8" t="s">
        <v>106</v>
      </c>
      <c r="F171" s="9"/>
      <c r="G171" s="29">
        <v>1.6421296296296298E-2</v>
      </c>
      <c r="H171" s="11">
        <v>1.2847222222222223E-2</v>
      </c>
      <c r="I171" s="29">
        <f t="shared" si="10"/>
        <v>3.574074074074075E-3</v>
      </c>
      <c r="J171" s="9">
        <v>22</v>
      </c>
      <c r="K171" s="9">
        <v>40</v>
      </c>
      <c r="L171">
        <f t="shared" si="11"/>
        <v>62</v>
      </c>
    </row>
    <row r="172" spans="1:12">
      <c r="A172">
        <v>10</v>
      </c>
      <c r="B172" s="9">
        <v>206</v>
      </c>
      <c r="C172" s="9" t="s">
        <v>214</v>
      </c>
      <c r="D172" s="9">
        <v>2005</v>
      </c>
      <c r="E172" s="9" t="s">
        <v>146</v>
      </c>
      <c r="F172" s="9"/>
      <c r="G172" s="29">
        <v>1.1234953703703705E-2</v>
      </c>
      <c r="H172" s="11">
        <v>7.6388888888888886E-3</v>
      </c>
      <c r="I172" s="29">
        <f t="shared" si="10"/>
        <v>3.5960648148148167E-3</v>
      </c>
      <c r="J172" s="8">
        <v>21</v>
      </c>
      <c r="K172" s="9"/>
      <c r="L172">
        <f t="shared" si="11"/>
        <v>21</v>
      </c>
    </row>
    <row r="173" spans="1:12">
      <c r="A173">
        <v>11</v>
      </c>
      <c r="B173" s="9">
        <v>235</v>
      </c>
      <c r="C173" s="8" t="s">
        <v>215</v>
      </c>
      <c r="D173" s="8">
        <v>2005</v>
      </c>
      <c r="E173" s="8" t="s">
        <v>180</v>
      </c>
      <c r="F173" s="9"/>
      <c r="G173" s="29">
        <v>1.5829861111111111E-2</v>
      </c>
      <c r="H173" s="11">
        <v>1.2152777777777778E-2</v>
      </c>
      <c r="I173" s="29">
        <f t="shared" si="10"/>
        <v>3.6770833333333326E-3</v>
      </c>
      <c r="J173" s="8">
        <v>20</v>
      </c>
      <c r="K173" s="9">
        <v>32</v>
      </c>
      <c r="L173">
        <f t="shared" si="11"/>
        <v>52</v>
      </c>
    </row>
    <row r="174" spans="1:12">
      <c r="A174">
        <v>12</v>
      </c>
      <c r="B174" s="9">
        <v>229</v>
      </c>
      <c r="C174" s="9" t="s">
        <v>216</v>
      </c>
      <c r="D174" s="9">
        <v>2006</v>
      </c>
      <c r="E174" s="9" t="s">
        <v>217</v>
      </c>
      <c r="F174" s="9"/>
      <c r="G174" s="29">
        <v>1.4145833333333335E-2</v>
      </c>
      <c r="H174" s="11">
        <v>1.0416666666666666E-2</v>
      </c>
      <c r="I174" s="29">
        <f t="shared" si="10"/>
        <v>3.7291666666666688E-3</v>
      </c>
      <c r="J174" s="9">
        <v>19</v>
      </c>
      <c r="K174" s="9">
        <v>20</v>
      </c>
      <c r="L174">
        <f t="shared" si="11"/>
        <v>39</v>
      </c>
    </row>
    <row r="175" spans="1:12">
      <c r="A175">
        <v>13</v>
      </c>
      <c r="B175" s="9">
        <v>234</v>
      </c>
      <c r="C175" s="8" t="s">
        <v>218</v>
      </c>
      <c r="D175" s="8">
        <v>2005</v>
      </c>
      <c r="E175" s="8" t="s">
        <v>106</v>
      </c>
      <c r="F175" s="9" t="s">
        <v>33</v>
      </c>
      <c r="G175" s="29">
        <v>1.5591435185185186E-2</v>
      </c>
      <c r="H175" s="11">
        <v>1.1805555555555555E-2</v>
      </c>
      <c r="I175" s="29">
        <f t="shared" si="10"/>
        <v>3.7858796296296304E-3</v>
      </c>
      <c r="J175" s="8">
        <v>18</v>
      </c>
      <c r="K175" s="9">
        <v>29</v>
      </c>
      <c r="L175">
        <f t="shared" si="11"/>
        <v>47</v>
      </c>
    </row>
    <row r="176" spans="1:12">
      <c r="A176">
        <v>14</v>
      </c>
      <c r="B176" s="9">
        <v>230</v>
      </c>
      <c r="C176" s="8" t="s">
        <v>219</v>
      </c>
      <c r="D176" s="8">
        <v>2005</v>
      </c>
      <c r="E176" s="8" t="s">
        <v>180</v>
      </c>
      <c r="F176" s="9"/>
      <c r="G176" s="29">
        <v>1.4311342592592593E-2</v>
      </c>
      <c r="H176" s="11">
        <v>1.0416666666666666E-2</v>
      </c>
      <c r="I176" s="29">
        <f t="shared" si="10"/>
        <v>3.8946759259259264E-3</v>
      </c>
      <c r="J176" s="9">
        <v>17</v>
      </c>
      <c r="K176" s="9">
        <v>21</v>
      </c>
      <c r="L176">
        <f t="shared" si="11"/>
        <v>38</v>
      </c>
    </row>
    <row r="177" spans="1:12">
      <c r="A177">
        <v>15</v>
      </c>
      <c r="B177" s="9">
        <v>224</v>
      </c>
      <c r="C177" s="9" t="s">
        <v>220</v>
      </c>
      <c r="D177" s="9">
        <v>2006</v>
      </c>
      <c r="E177" s="9" t="s">
        <v>117</v>
      </c>
      <c r="F177" s="9"/>
      <c r="G177" s="29">
        <v>1.3726851851851851E-2</v>
      </c>
      <c r="H177" s="11">
        <v>9.7222222222222224E-3</v>
      </c>
      <c r="I177" s="29">
        <f t="shared" si="10"/>
        <v>4.0046296296296288E-3</v>
      </c>
      <c r="J177" s="8">
        <v>16</v>
      </c>
      <c r="K177" s="9">
        <v>12</v>
      </c>
      <c r="L177">
        <f t="shared" si="11"/>
        <v>28</v>
      </c>
    </row>
    <row r="178" spans="1:12">
      <c r="A178">
        <v>16</v>
      </c>
      <c r="B178" s="9">
        <v>196</v>
      </c>
      <c r="C178" s="9" t="s">
        <v>221</v>
      </c>
      <c r="D178" s="9">
        <v>2006</v>
      </c>
      <c r="E178" s="9" t="s">
        <v>43</v>
      </c>
      <c r="F178" s="9"/>
      <c r="G178" s="29">
        <v>1.1069444444444444E-2</v>
      </c>
      <c r="H178" s="11">
        <v>6.9444444444444441E-3</v>
      </c>
      <c r="I178" s="29">
        <f t="shared" si="10"/>
        <v>4.1250000000000002E-3</v>
      </c>
      <c r="J178" s="9">
        <v>15</v>
      </c>
      <c r="K178" s="9"/>
      <c r="L178">
        <f t="shared" si="11"/>
        <v>15</v>
      </c>
    </row>
    <row r="179" spans="1:12">
      <c r="A179">
        <v>17</v>
      </c>
      <c r="B179" s="9">
        <v>228</v>
      </c>
      <c r="C179" s="8" t="s">
        <v>222</v>
      </c>
      <c r="D179" s="8">
        <v>2005</v>
      </c>
      <c r="E179" s="8" t="s">
        <v>106</v>
      </c>
      <c r="F179" s="9"/>
      <c r="G179" s="29">
        <v>1.4363425925925925E-2</v>
      </c>
      <c r="H179" s="11">
        <v>1.0069444444444445E-2</v>
      </c>
      <c r="I179" s="29">
        <f t="shared" si="10"/>
        <v>4.2939814814814802E-3</v>
      </c>
      <c r="J179" s="8">
        <v>14</v>
      </c>
      <c r="K179" s="9">
        <v>19</v>
      </c>
      <c r="L179">
        <f t="shared" si="11"/>
        <v>33</v>
      </c>
    </row>
    <row r="180" spans="1:12">
      <c r="A180">
        <v>18</v>
      </c>
      <c r="B180" s="9">
        <v>213</v>
      </c>
      <c r="C180" s="8" t="s">
        <v>223</v>
      </c>
      <c r="D180" s="8">
        <v>2005</v>
      </c>
      <c r="E180" s="8" t="s">
        <v>109</v>
      </c>
      <c r="F180" s="9"/>
      <c r="G180" s="29">
        <v>1.2729166666666666E-2</v>
      </c>
      <c r="H180" s="11">
        <v>8.3333333333333332E-3</v>
      </c>
      <c r="I180" s="29">
        <f t="shared" si="10"/>
        <v>4.3958333333333332E-3</v>
      </c>
      <c r="J180" s="9">
        <v>13</v>
      </c>
      <c r="K180" s="9"/>
      <c r="L180">
        <f t="shared" si="11"/>
        <v>13</v>
      </c>
    </row>
    <row r="181" spans="1:12">
      <c r="A181">
        <v>19</v>
      </c>
      <c r="B181" s="9">
        <v>198</v>
      </c>
      <c r="C181" s="9" t="s">
        <v>224</v>
      </c>
      <c r="D181" s="9">
        <v>2006</v>
      </c>
      <c r="E181" s="9" t="s">
        <v>117</v>
      </c>
      <c r="F181" s="9"/>
      <c r="G181" s="29">
        <v>2.9076388888888888E-2</v>
      </c>
      <c r="H181" s="11">
        <v>2.4652777777777777E-2</v>
      </c>
      <c r="I181" s="29">
        <f t="shared" si="10"/>
        <v>4.4236111111111108E-3</v>
      </c>
      <c r="J181" s="8">
        <v>12</v>
      </c>
      <c r="K181" s="9"/>
      <c r="L181">
        <f t="shared" si="11"/>
        <v>12</v>
      </c>
    </row>
    <row r="182" spans="1:12">
      <c r="A182">
        <v>20</v>
      </c>
      <c r="B182" s="9">
        <v>223</v>
      </c>
      <c r="C182" s="8" t="s">
        <v>225</v>
      </c>
      <c r="D182" s="8">
        <v>2005</v>
      </c>
      <c r="E182" s="8" t="s">
        <v>109</v>
      </c>
      <c r="F182" s="9"/>
      <c r="G182" s="29">
        <v>1.3840277777777778E-2</v>
      </c>
      <c r="H182" s="11">
        <v>9.3749999999999997E-3</v>
      </c>
      <c r="I182" s="29">
        <f t="shared" si="10"/>
        <v>4.4652777777777781E-3</v>
      </c>
      <c r="J182" s="9">
        <v>11</v>
      </c>
      <c r="K182" s="9">
        <v>10</v>
      </c>
      <c r="L182">
        <f t="shared" si="11"/>
        <v>21</v>
      </c>
    </row>
    <row r="183" spans="1:12">
      <c r="A183">
        <v>21</v>
      </c>
      <c r="B183" s="9">
        <v>208</v>
      </c>
      <c r="C183" s="8" t="s">
        <v>226</v>
      </c>
      <c r="D183" s="8">
        <v>2005</v>
      </c>
      <c r="E183" s="8" t="s">
        <v>161</v>
      </c>
      <c r="F183" s="9"/>
      <c r="G183" s="29">
        <v>1.249537037037037E-2</v>
      </c>
      <c r="H183" s="11">
        <v>7.9861111111111122E-3</v>
      </c>
      <c r="I183" s="29">
        <f t="shared" si="10"/>
        <v>4.509259259259258E-3</v>
      </c>
      <c r="J183" s="8">
        <v>10</v>
      </c>
      <c r="K183" s="9"/>
      <c r="L183">
        <f t="shared" si="11"/>
        <v>10</v>
      </c>
    </row>
    <row r="184" spans="1:12">
      <c r="A184">
        <v>22</v>
      </c>
      <c r="B184" s="9">
        <v>226</v>
      </c>
      <c r="C184" s="8" t="s">
        <v>227</v>
      </c>
      <c r="D184" s="8">
        <v>2005</v>
      </c>
      <c r="E184" s="8" t="s">
        <v>180</v>
      </c>
      <c r="F184" s="9"/>
      <c r="G184" s="29">
        <v>1.4635416666666666E-2</v>
      </c>
      <c r="H184" s="11">
        <v>1.0069444444444445E-2</v>
      </c>
      <c r="I184" s="29">
        <f t="shared" si="10"/>
        <v>4.5659722222222213E-3</v>
      </c>
      <c r="J184" s="9">
        <v>9</v>
      </c>
      <c r="K184" s="9">
        <v>16</v>
      </c>
      <c r="L184">
        <f t="shared" si="11"/>
        <v>25</v>
      </c>
    </row>
    <row r="185" spans="1:12">
      <c r="A185">
        <v>23</v>
      </c>
      <c r="B185" s="9">
        <v>207</v>
      </c>
      <c r="C185" s="8" t="s">
        <v>228</v>
      </c>
      <c r="D185" s="8">
        <v>2005</v>
      </c>
      <c r="E185" s="8" t="s">
        <v>161</v>
      </c>
      <c r="F185" s="9"/>
      <c r="G185" s="29">
        <v>1.2959490740740738E-2</v>
      </c>
      <c r="H185" s="11">
        <v>7.9861111111111122E-3</v>
      </c>
      <c r="I185" s="29">
        <f t="shared" si="10"/>
        <v>4.9733796296296262E-3</v>
      </c>
      <c r="J185" s="8">
        <v>8</v>
      </c>
      <c r="K185" s="9"/>
      <c r="L185">
        <f t="shared" si="11"/>
        <v>8</v>
      </c>
    </row>
    <row r="186" spans="1:12">
      <c r="A186">
        <v>24</v>
      </c>
      <c r="B186" s="9">
        <v>220</v>
      </c>
      <c r="C186" s="8" t="s">
        <v>229</v>
      </c>
      <c r="D186" s="8">
        <v>2005</v>
      </c>
      <c r="E186" s="8" t="s">
        <v>106</v>
      </c>
      <c r="F186" s="9"/>
      <c r="G186" s="29">
        <v>1.4008101851851853E-2</v>
      </c>
      <c r="H186" s="11">
        <v>9.0277777777777787E-3</v>
      </c>
      <c r="I186" s="29">
        <f t="shared" si="10"/>
        <v>4.9803240740740745E-3</v>
      </c>
      <c r="J186" s="9">
        <v>7</v>
      </c>
      <c r="K186" s="9"/>
      <c r="L186">
        <f t="shared" si="11"/>
        <v>7</v>
      </c>
    </row>
    <row r="187" spans="1:12">
      <c r="A187">
        <v>25</v>
      </c>
      <c r="B187" s="9">
        <v>197</v>
      </c>
      <c r="C187" s="9" t="s">
        <v>230</v>
      </c>
      <c r="D187" s="9">
        <v>2006</v>
      </c>
      <c r="E187" s="9" t="s">
        <v>43</v>
      </c>
      <c r="F187" s="9"/>
      <c r="G187" s="29">
        <v>1.2291666666666666E-2</v>
      </c>
      <c r="H187" s="11">
        <v>7.2916666666666659E-3</v>
      </c>
      <c r="I187" s="29">
        <f t="shared" si="10"/>
        <v>5.0000000000000001E-3</v>
      </c>
      <c r="J187" s="8">
        <v>6</v>
      </c>
      <c r="K187" s="9"/>
      <c r="L187">
        <f t="shared" si="11"/>
        <v>6</v>
      </c>
    </row>
    <row r="188" spans="1:12">
      <c r="A188">
        <v>26</v>
      </c>
      <c r="B188" s="9">
        <v>201</v>
      </c>
      <c r="C188" s="9" t="s">
        <v>231</v>
      </c>
      <c r="D188" s="9">
        <v>2006</v>
      </c>
      <c r="E188" s="9" t="s">
        <v>117</v>
      </c>
      <c r="F188" s="9"/>
      <c r="G188" s="29">
        <v>3.0043981481481481E-2</v>
      </c>
      <c r="H188" s="11">
        <v>2.4999999999999998E-2</v>
      </c>
      <c r="I188" s="29">
        <f t="shared" si="10"/>
        <v>5.0439814814814826E-3</v>
      </c>
      <c r="J188" s="9">
        <v>5</v>
      </c>
      <c r="K188" s="9"/>
      <c r="L188">
        <f t="shared" si="11"/>
        <v>5</v>
      </c>
    </row>
    <row r="189" spans="1:12">
      <c r="A189">
        <v>27</v>
      </c>
      <c r="B189" s="9">
        <v>216</v>
      </c>
      <c r="C189" s="8" t="s">
        <v>232</v>
      </c>
      <c r="D189" s="8">
        <v>2005</v>
      </c>
      <c r="E189" s="8" t="s">
        <v>180</v>
      </c>
      <c r="F189" s="9"/>
      <c r="G189" s="29">
        <v>1.3984953703703703E-2</v>
      </c>
      <c r="H189" s="11">
        <v>8.6805555555555559E-3</v>
      </c>
      <c r="I189" s="29">
        <f t="shared" si="10"/>
        <v>5.3043981481481466E-3</v>
      </c>
      <c r="J189" s="8">
        <v>4</v>
      </c>
      <c r="K189" s="9"/>
      <c r="L189">
        <f t="shared" si="11"/>
        <v>4</v>
      </c>
    </row>
    <row r="190" spans="1:12">
      <c r="A190">
        <v>28</v>
      </c>
      <c r="B190" s="9">
        <v>200</v>
      </c>
      <c r="C190" s="9" t="s">
        <v>233</v>
      </c>
      <c r="D190" s="9">
        <v>2006</v>
      </c>
      <c r="E190" s="9" t="s">
        <v>117</v>
      </c>
      <c r="F190" s="9"/>
      <c r="G190" s="29">
        <v>3.0355324074074073E-2</v>
      </c>
      <c r="H190" s="11">
        <v>2.4999999999999998E-2</v>
      </c>
      <c r="I190" s="29">
        <f t="shared" si="10"/>
        <v>5.3553240740740748E-3</v>
      </c>
      <c r="J190" s="9">
        <v>3</v>
      </c>
      <c r="K190" s="9"/>
      <c r="L190">
        <f t="shared" si="11"/>
        <v>3</v>
      </c>
    </row>
    <row r="191" spans="1:12">
      <c r="A191">
        <v>29</v>
      </c>
      <c r="B191" s="9">
        <v>195</v>
      </c>
      <c r="C191" s="9" t="s">
        <v>234</v>
      </c>
      <c r="D191" s="9">
        <v>2005</v>
      </c>
      <c r="E191" s="9" t="s">
        <v>43</v>
      </c>
      <c r="F191" s="9"/>
      <c r="G191" s="29">
        <v>1.2454861111111111E-2</v>
      </c>
      <c r="H191" s="11">
        <v>6.9444444444444441E-3</v>
      </c>
      <c r="I191" s="29">
        <f t="shared" si="10"/>
        <v>5.5104166666666669E-3</v>
      </c>
      <c r="J191" s="8">
        <v>2</v>
      </c>
      <c r="K191" s="9"/>
      <c r="L191">
        <f t="shared" si="11"/>
        <v>2</v>
      </c>
    </row>
    <row r="192" spans="1:12">
      <c r="A192">
        <v>30</v>
      </c>
      <c r="B192" s="9">
        <v>199</v>
      </c>
      <c r="C192" s="9" t="s">
        <v>235</v>
      </c>
      <c r="D192" s="9">
        <v>2006</v>
      </c>
      <c r="E192" s="9" t="s">
        <v>117</v>
      </c>
      <c r="F192" s="9"/>
      <c r="G192" s="29">
        <v>3.038425925925926E-2</v>
      </c>
      <c r="H192" s="11">
        <v>2.4652777777777777E-2</v>
      </c>
      <c r="I192" s="29">
        <f t="shared" si="10"/>
        <v>5.7314814814814832E-3</v>
      </c>
      <c r="J192" s="9">
        <v>1</v>
      </c>
      <c r="K192" s="9"/>
      <c r="L192">
        <f t="shared" si="11"/>
        <v>1</v>
      </c>
    </row>
    <row r="193" spans="1:12">
      <c r="A193">
        <v>31</v>
      </c>
      <c r="B193" s="9">
        <v>221</v>
      </c>
      <c r="C193" s="8" t="s">
        <v>236</v>
      </c>
      <c r="D193" s="8">
        <v>2006</v>
      </c>
      <c r="E193" s="8" t="s">
        <v>109</v>
      </c>
      <c r="F193" s="9"/>
      <c r="G193" s="29">
        <v>1.5337962962962963E-2</v>
      </c>
      <c r="H193" s="11">
        <v>9.3749999999999997E-3</v>
      </c>
      <c r="I193" s="29">
        <f t="shared" si="10"/>
        <v>5.9629629629629633E-3</v>
      </c>
      <c r="J193" s="9"/>
      <c r="K193" s="9">
        <v>4</v>
      </c>
      <c r="L193">
        <f t="shared" si="11"/>
        <v>4</v>
      </c>
    </row>
    <row r="194" spans="1:12">
      <c r="A194">
        <v>32</v>
      </c>
      <c r="B194" s="9">
        <v>218</v>
      </c>
      <c r="C194" s="8" t="s">
        <v>237</v>
      </c>
      <c r="D194" s="8">
        <v>2005</v>
      </c>
      <c r="E194" s="8" t="s">
        <v>180</v>
      </c>
      <c r="F194" s="9"/>
      <c r="G194" s="29">
        <v>1.5038194444444444E-2</v>
      </c>
      <c r="H194" s="11">
        <v>9.0277777777777787E-3</v>
      </c>
      <c r="I194" s="29">
        <f t="shared" si="10"/>
        <v>6.0104166666666656E-3</v>
      </c>
      <c r="J194" s="9"/>
      <c r="K194" s="9"/>
      <c r="L194">
        <f t="shared" si="11"/>
        <v>0</v>
      </c>
    </row>
    <row r="195" spans="1:12">
      <c r="A195">
        <v>33</v>
      </c>
      <c r="B195" s="9">
        <v>217</v>
      </c>
      <c r="C195" s="8" t="s">
        <v>238</v>
      </c>
      <c r="D195" s="8">
        <v>2005</v>
      </c>
      <c r="E195" s="8" t="s">
        <v>180</v>
      </c>
      <c r="F195" s="9"/>
      <c r="G195" s="29">
        <v>1.5539351851851851E-2</v>
      </c>
      <c r="H195" s="11">
        <v>8.6805555555555559E-3</v>
      </c>
      <c r="I195" s="29">
        <f t="shared" si="10"/>
        <v>6.8587962962962951E-3</v>
      </c>
      <c r="J195" s="9"/>
      <c r="K195" s="9"/>
      <c r="L195">
        <f t="shared" si="11"/>
        <v>0</v>
      </c>
    </row>
    <row r="196" spans="1:12">
      <c r="A196">
        <v>34</v>
      </c>
      <c r="B196" s="9">
        <v>210</v>
      </c>
      <c r="C196" s="8" t="s">
        <v>239</v>
      </c>
      <c r="D196" s="8">
        <v>2005</v>
      </c>
      <c r="E196" s="8" t="s">
        <v>161</v>
      </c>
      <c r="F196" s="9"/>
      <c r="G196" s="29">
        <v>1.5302083333333334E-2</v>
      </c>
      <c r="H196" s="11">
        <v>8.3333333333333332E-3</v>
      </c>
      <c r="I196" s="29">
        <f t="shared" si="10"/>
        <v>6.968750000000001E-3</v>
      </c>
      <c r="J196" s="9"/>
      <c r="K196" s="9"/>
      <c r="L196">
        <f t="shared" si="11"/>
        <v>0</v>
      </c>
    </row>
    <row r="197" spans="1:12">
      <c r="A197">
        <v>35</v>
      </c>
      <c r="B197" s="9">
        <v>203</v>
      </c>
      <c r="C197" s="9" t="s">
        <v>240</v>
      </c>
      <c r="D197" s="9">
        <v>2005</v>
      </c>
      <c r="E197" s="9" t="s">
        <v>117</v>
      </c>
      <c r="F197" s="9"/>
      <c r="G197" s="29">
        <v>1.4275462962962962E-2</v>
      </c>
      <c r="H197" s="11">
        <v>7.2916666666666659E-3</v>
      </c>
      <c r="I197" s="29">
        <f t="shared" si="10"/>
        <v>6.9837962962962961E-3</v>
      </c>
      <c r="J197" s="9"/>
      <c r="K197" s="9"/>
      <c r="L197">
        <f t="shared" si="11"/>
        <v>0</v>
      </c>
    </row>
    <row r="198" spans="1:12">
      <c r="B198" s="9">
        <v>202</v>
      </c>
      <c r="C198" s="9" t="s">
        <v>241</v>
      </c>
      <c r="D198" s="9">
        <v>2005</v>
      </c>
      <c r="E198" s="9" t="s">
        <v>117</v>
      </c>
      <c r="F198" s="9"/>
      <c r="G198" s="24"/>
      <c r="H198" s="25"/>
      <c r="I198" s="32" t="s">
        <v>51</v>
      </c>
      <c r="L198">
        <f t="shared" si="11"/>
        <v>0</v>
      </c>
    </row>
    <row r="199" spans="1:12">
      <c r="B199" s="9">
        <v>211</v>
      </c>
      <c r="C199" s="8" t="s">
        <v>242</v>
      </c>
      <c r="D199" s="8">
        <v>2006</v>
      </c>
      <c r="E199" s="8" t="s">
        <v>109</v>
      </c>
      <c r="F199" s="9"/>
      <c r="G199" s="24"/>
      <c r="H199" s="25"/>
      <c r="I199" s="32" t="s">
        <v>51</v>
      </c>
      <c r="L199">
        <f t="shared" si="11"/>
        <v>0</v>
      </c>
    </row>
    <row r="200" spans="1:12">
      <c r="B200" s="9">
        <v>212</v>
      </c>
      <c r="C200" s="8" t="s">
        <v>243</v>
      </c>
      <c r="D200" s="8">
        <v>2006</v>
      </c>
      <c r="E200" s="8" t="s">
        <v>109</v>
      </c>
      <c r="F200" s="9"/>
      <c r="G200" s="24"/>
      <c r="H200" s="25"/>
      <c r="I200" s="32" t="s">
        <v>51</v>
      </c>
      <c r="L200">
        <f t="shared" si="11"/>
        <v>0</v>
      </c>
    </row>
    <row r="201" spans="1:12">
      <c r="B201" s="9">
        <v>214</v>
      </c>
      <c r="C201" s="8" t="s">
        <v>244</v>
      </c>
      <c r="D201" s="8">
        <v>2005</v>
      </c>
      <c r="E201" s="8" t="s">
        <v>109</v>
      </c>
      <c r="F201" s="9"/>
      <c r="G201" s="24"/>
      <c r="H201" s="25"/>
      <c r="I201" s="32" t="s">
        <v>51</v>
      </c>
      <c r="L201">
        <f t="shared" si="11"/>
        <v>0</v>
      </c>
    </row>
    <row r="202" spans="1:12">
      <c r="B202" s="9">
        <v>215</v>
      </c>
      <c r="C202" s="8" t="s">
        <v>245</v>
      </c>
      <c r="D202" s="8">
        <v>2005</v>
      </c>
      <c r="E202" s="8" t="s">
        <v>109</v>
      </c>
      <c r="F202" s="9"/>
      <c r="G202" s="24"/>
      <c r="H202" s="25"/>
      <c r="I202" s="32" t="s">
        <v>51</v>
      </c>
      <c r="L202">
        <f t="shared" si="11"/>
        <v>0</v>
      </c>
    </row>
    <row r="204" spans="1:12" ht="15.75" thickBot="1">
      <c r="B204" t="s">
        <v>246</v>
      </c>
    </row>
    <row r="205" spans="1:12" ht="30" thickTop="1" thickBot="1">
      <c r="A205" s="4" t="s">
        <v>8</v>
      </c>
      <c r="B205" s="5" t="s">
        <v>9</v>
      </c>
      <c r="C205" s="6" t="s">
        <v>10</v>
      </c>
      <c r="D205" s="6" t="s">
        <v>11</v>
      </c>
      <c r="E205" s="6" t="s">
        <v>12</v>
      </c>
      <c r="F205" s="6" t="s">
        <v>13</v>
      </c>
      <c r="G205" s="6" t="s">
        <v>14</v>
      </c>
      <c r="H205" s="6" t="s">
        <v>15</v>
      </c>
      <c r="I205" s="6" t="s">
        <v>16</v>
      </c>
      <c r="J205" s="5" t="s">
        <v>17</v>
      </c>
      <c r="K205" s="5" t="s">
        <v>18</v>
      </c>
      <c r="L205" s="5" t="s">
        <v>19</v>
      </c>
    </row>
    <row r="206" spans="1:12" ht="15.75" thickTop="1">
      <c r="A206">
        <v>1</v>
      </c>
      <c r="B206" s="9">
        <v>258</v>
      </c>
      <c r="C206" s="9" t="s">
        <v>247</v>
      </c>
      <c r="D206" s="9">
        <v>2007</v>
      </c>
      <c r="E206" s="9" t="s">
        <v>72</v>
      </c>
      <c r="F206" s="9" t="s">
        <v>73</v>
      </c>
      <c r="G206" s="24">
        <v>2.2623842592592591E-2</v>
      </c>
      <c r="H206" s="25">
        <v>1.7361111111111112E-2</v>
      </c>
      <c r="I206" s="24">
        <f>G206-H206</f>
        <v>5.2627314814814793E-3</v>
      </c>
      <c r="J206" s="9">
        <v>50</v>
      </c>
      <c r="K206" s="9">
        <v>50</v>
      </c>
      <c r="L206">
        <f t="shared" ref="L206:L216" si="12">SUM(J206:K206)</f>
        <v>100</v>
      </c>
    </row>
    <row r="207" spans="1:12">
      <c r="A207">
        <v>2</v>
      </c>
      <c r="B207" s="9">
        <v>256</v>
      </c>
      <c r="C207" s="9" t="s">
        <v>248</v>
      </c>
      <c r="D207" s="9">
        <v>2007</v>
      </c>
      <c r="E207" s="9" t="s">
        <v>72</v>
      </c>
      <c r="F207" s="9" t="s">
        <v>73</v>
      </c>
      <c r="G207" s="24">
        <v>2.2718749999999999E-2</v>
      </c>
      <c r="H207" s="25">
        <v>1.6666666666666666E-2</v>
      </c>
      <c r="I207" s="24">
        <f>G207-H207</f>
        <v>6.0520833333333329E-3</v>
      </c>
      <c r="J207" s="9">
        <v>45</v>
      </c>
      <c r="K207" s="9">
        <v>40</v>
      </c>
      <c r="L207">
        <f t="shared" si="12"/>
        <v>85</v>
      </c>
    </row>
    <row r="208" spans="1:12">
      <c r="A208">
        <v>3</v>
      </c>
      <c r="B208" s="9">
        <v>251</v>
      </c>
      <c r="C208" s="9" t="s">
        <v>249</v>
      </c>
      <c r="D208" s="9">
        <v>2007</v>
      </c>
      <c r="E208" s="9" t="s">
        <v>117</v>
      </c>
      <c r="F208" s="9"/>
      <c r="G208" s="24">
        <v>2.2325231481481481E-2</v>
      </c>
      <c r="H208" s="25">
        <v>1.5972222222222224E-2</v>
      </c>
      <c r="I208" s="24">
        <f>G208-H208</f>
        <v>6.3530092592592562E-3</v>
      </c>
      <c r="J208" s="9">
        <v>40</v>
      </c>
      <c r="K208" s="9"/>
      <c r="L208">
        <f t="shared" si="12"/>
        <v>40</v>
      </c>
    </row>
    <row r="209" spans="1:12">
      <c r="A209">
        <v>4</v>
      </c>
      <c r="B209" s="9">
        <v>257</v>
      </c>
      <c r="C209" s="9" t="s">
        <v>250</v>
      </c>
      <c r="D209" s="9">
        <v>2008</v>
      </c>
      <c r="E209" s="9" t="s">
        <v>117</v>
      </c>
      <c r="F209" s="9"/>
      <c r="G209" s="24">
        <v>2.3467592592592595E-2</v>
      </c>
      <c r="H209" s="25">
        <v>1.7013888888888887E-2</v>
      </c>
      <c r="I209" s="24">
        <f>G209-H209</f>
        <v>6.453703703703708E-3</v>
      </c>
      <c r="J209" s="8">
        <v>36</v>
      </c>
      <c r="K209" s="9">
        <v>45</v>
      </c>
      <c r="L209">
        <f t="shared" si="12"/>
        <v>81</v>
      </c>
    </row>
    <row r="210" spans="1:12">
      <c r="A210">
        <v>5</v>
      </c>
      <c r="B210" s="9">
        <v>255</v>
      </c>
      <c r="C210" s="9" t="s">
        <v>251</v>
      </c>
      <c r="D210" s="9">
        <v>2007</v>
      </c>
      <c r="E210" s="9" t="s">
        <v>72</v>
      </c>
      <c r="F210" s="9" t="s">
        <v>73</v>
      </c>
      <c r="G210" s="24">
        <v>2.4616898148148145E-2</v>
      </c>
      <c r="H210" s="25">
        <v>1.6319444444444445E-2</v>
      </c>
      <c r="I210" s="24">
        <f>G210-H210</f>
        <v>8.2974537037036993E-3</v>
      </c>
      <c r="J210" s="9">
        <v>32</v>
      </c>
      <c r="K210" s="9">
        <v>36</v>
      </c>
      <c r="L210">
        <f t="shared" si="12"/>
        <v>68</v>
      </c>
    </row>
    <row r="211" spans="1:12">
      <c r="B211" s="9">
        <v>248</v>
      </c>
      <c r="C211" s="9" t="s">
        <v>252</v>
      </c>
      <c r="D211" s="9">
        <v>2009</v>
      </c>
      <c r="E211" s="9" t="s">
        <v>117</v>
      </c>
      <c r="F211" s="9"/>
      <c r="G211" s="24"/>
      <c r="H211" s="25"/>
      <c r="I211" s="24" t="s">
        <v>51</v>
      </c>
      <c r="L211">
        <f t="shared" si="12"/>
        <v>0</v>
      </c>
    </row>
    <row r="212" spans="1:12">
      <c r="B212" s="9">
        <v>249</v>
      </c>
      <c r="C212" s="9" t="s">
        <v>253</v>
      </c>
      <c r="D212" s="9">
        <v>2007</v>
      </c>
      <c r="E212" s="9" t="s">
        <v>117</v>
      </c>
      <c r="F212" s="9"/>
      <c r="G212" s="24"/>
      <c r="H212" s="25"/>
      <c r="I212" s="24" t="s">
        <v>51</v>
      </c>
      <c r="L212">
        <f t="shared" si="12"/>
        <v>0</v>
      </c>
    </row>
    <row r="213" spans="1:12">
      <c r="B213" s="9">
        <v>250</v>
      </c>
      <c r="C213" s="9" t="s">
        <v>254</v>
      </c>
      <c r="D213" s="9">
        <v>2007</v>
      </c>
      <c r="E213" s="9" t="s">
        <v>117</v>
      </c>
      <c r="F213" s="9"/>
      <c r="G213" s="24"/>
      <c r="H213" s="25"/>
      <c r="I213" s="24" t="s">
        <v>51</v>
      </c>
      <c r="L213">
        <f t="shared" si="12"/>
        <v>0</v>
      </c>
    </row>
    <row r="214" spans="1:12">
      <c r="B214" s="9">
        <v>252</v>
      </c>
      <c r="C214" s="9" t="s">
        <v>255</v>
      </c>
      <c r="D214" s="9">
        <v>2009</v>
      </c>
      <c r="E214" s="9" t="s">
        <v>117</v>
      </c>
      <c r="F214" s="9"/>
      <c r="G214" s="24"/>
      <c r="H214" s="25"/>
      <c r="I214" s="24" t="s">
        <v>51</v>
      </c>
      <c r="L214">
        <f t="shared" si="12"/>
        <v>0</v>
      </c>
    </row>
    <row r="215" spans="1:12">
      <c r="B215" s="9">
        <v>253</v>
      </c>
      <c r="C215" s="9" t="s">
        <v>256</v>
      </c>
      <c r="D215" s="9">
        <v>2007</v>
      </c>
      <c r="E215" s="9" t="s">
        <v>117</v>
      </c>
      <c r="F215" s="9"/>
      <c r="G215" s="24"/>
      <c r="H215" s="25"/>
      <c r="I215" s="24" t="s">
        <v>51</v>
      </c>
      <c r="L215">
        <f t="shared" si="12"/>
        <v>0</v>
      </c>
    </row>
    <row r="216" spans="1:12">
      <c r="B216" s="9">
        <v>254</v>
      </c>
      <c r="C216" s="9" t="s">
        <v>257</v>
      </c>
      <c r="D216" s="9">
        <v>2008</v>
      </c>
      <c r="E216" s="9" t="s">
        <v>258</v>
      </c>
      <c r="F216" s="9" t="s">
        <v>73</v>
      </c>
      <c r="G216" s="24"/>
      <c r="H216" s="25"/>
      <c r="I216" s="24" t="s">
        <v>51</v>
      </c>
      <c r="L216">
        <f t="shared" si="12"/>
        <v>0</v>
      </c>
    </row>
    <row r="218" spans="1:12" ht="15.75" thickBot="1">
      <c r="B218" t="s">
        <v>259</v>
      </c>
    </row>
    <row r="219" spans="1:12" ht="30" thickTop="1" thickBot="1">
      <c r="A219" s="4" t="s">
        <v>8</v>
      </c>
      <c r="B219" s="5" t="s">
        <v>9</v>
      </c>
      <c r="C219" s="6" t="s">
        <v>10</v>
      </c>
      <c r="D219" s="6" t="s">
        <v>11</v>
      </c>
      <c r="E219" s="6" t="s">
        <v>12</v>
      </c>
      <c r="F219" s="6" t="s">
        <v>13</v>
      </c>
      <c r="G219" s="6" t="s">
        <v>14</v>
      </c>
      <c r="H219" s="6" t="s">
        <v>15</v>
      </c>
      <c r="I219" s="6" t="s">
        <v>16</v>
      </c>
      <c r="J219" s="5" t="s">
        <v>17</v>
      </c>
      <c r="K219" s="5" t="s">
        <v>18</v>
      </c>
      <c r="L219" s="5" t="s">
        <v>19</v>
      </c>
    </row>
    <row r="220" spans="1:12" ht="15.75" thickTop="1">
      <c r="A220">
        <v>1</v>
      </c>
      <c r="B220" s="9">
        <v>272</v>
      </c>
      <c r="C220" s="9" t="s">
        <v>260</v>
      </c>
      <c r="D220" s="9">
        <v>2007</v>
      </c>
      <c r="E220" s="9" t="s">
        <v>109</v>
      </c>
      <c r="F220" s="9"/>
      <c r="G220" s="24">
        <v>2.3040509259259257E-2</v>
      </c>
      <c r="H220" s="25">
        <v>1.8402777777777778E-2</v>
      </c>
      <c r="I220" s="24">
        <f t="shared" ref="I220:I225" si="13">G220-H220</f>
        <v>4.6377314814814788E-3</v>
      </c>
      <c r="J220" s="9">
        <v>50</v>
      </c>
      <c r="K220" s="9"/>
      <c r="L220">
        <f t="shared" ref="L220:L229" si="14">SUM(J220:K220)</f>
        <v>50</v>
      </c>
    </row>
    <row r="221" spans="1:12">
      <c r="A221">
        <v>2</v>
      </c>
      <c r="B221" s="9">
        <v>275</v>
      </c>
      <c r="C221" s="9" t="s">
        <v>261</v>
      </c>
      <c r="D221" s="9">
        <v>2007</v>
      </c>
      <c r="E221" s="9"/>
      <c r="F221" s="9"/>
      <c r="G221" s="24">
        <v>2.3403935185185187E-2</v>
      </c>
      <c r="H221" s="25">
        <v>1.8749999999999999E-2</v>
      </c>
      <c r="I221" s="24">
        <f t="shared" si="13"/>
        <v>4.653935185185188E-3</v>
      </c>
      <c r="J221" s="9">
        <v>45</v>
      </c>
      <c r="K221" s="9"/>
      <c r="L221">
        <f t="shared" si="14"/>
        <v>45</v>
      </c>
    </row>
    <row r="222" spans="1:12">
      <c r="A222">
        <v>3</v>
      </c>
      <c r="B222" s="9">
        <v>276</v>
      </c>
      <c r="C222" s="9" t="s">
        <v>262</v>
      </c>
      <c r="D222" s="9">
        <v>2007</v>
      </c>
      <c r="E222" s="9"/>
      <c r="F222" s="9"/>
      <c r="G222" s="24">
        <v>2.4304398148148151E-2</v>
      </c>
      <c r="H222" s="25">
        <v>1.909722222222222E-2</v>
      </c>
      <c r="I222" s="24">
        <f t="shared" si="13"/>
        <v>5.2071759259259311E-3</v>
      </c>
      <c r="J222" s="9">
        <v>40</v>
      </c>
      <c r="K222" s="9"/>
      <c r="L222">
        <f t="shared" si="14"/>
        <v>40</v>
      </c>
    </row>
    <row r="223" spans="1:12">
      <c r="A223">
        <v>4</v>
      </c>
      <c r="B223" s="9">
        <v>269</v>
      </c>
      <c r="C223" s="9" t="s">
        <v>263</v>
      </c>
      <c r="D223" s="9">
        <v>2008</v>
      </c>
      <c r="E223" s="9" t="s">
        <v>72</v>
      </c>
      <c r="F223" s="9" t="s">
        <v>73</v>
      </c>
      <c r="G223" s="24">
        <v>2.3989583333333332E-2</v>
      </c>
      <c r="H223" s="25">
        <v>1.7708333333333333E-2</v>
      </c>
      <c r="I223" s="24">
        <f t="shared" si="13"/>
        <v>6.2812499999999986E-3</v>
      </c>
      <c r="J223" s="8">
        <v>36</v>
      </c>
      <c r="K223" s="9"/>
      <c r="L223">
        <f t="shared" si="14"/>
        <v>36</v>
      </c>
    </row>
    <row r="224" spans="1:12">
      <c r="A224">
        <v>5</v>
      </c>
      <c r="B224" s="9">
        <v>277</v>
      </c>
      <c r="C224" s="9" t="s">
        <v>264</v>
      </c>
      <c r="D224" s="9">
        <v>2009</v>
      </c>
      <c r="E224" s="9" t="s">
        <v>109</v>
      </c>
      <c r="F224" s="9"/>
      <c r="G224" s="24">
        <v>2.6167824074074073E-2</v>
      </c>
      <c r="H224" s="25">
        <v>1.9444444444444445E-2</v>
      </c>
      <c r="I224" s="24">
        <f t="shared" si="13"/>
        <v>6.7233796296296278E-3</v>
      </c>
      <c r="J224" s="9">
        <v>32</v>
      </c>
      <c r="K224" s="9">
        <v>45</v>
      </c>
      <c r="L224">
        <f t="shared" si="14"/>
        <v>77</v>
      </c>
    </row>
    <row r="225" spans="1:12">
      <c r="A225">
        <v>6</v>
      </c>
      <c r="B225" s="9">
        <v>270</v>
      </c>
      <c r="C225" s="9" t="s">
        <v>265</v>
      </c>
      <c r="D225" s="9">
        <v>2009</v>
      </c>
      <c r="E225" s="9" t="s">
        <v>72</v>
      </c>
      <c r="F225" s="9" t="s">
        <v>73</v>
      </c>
      <c r="G225" s="24">
        <v>2.7552083333333335E-2</v>
      </c>
      <c r="H225" s="25">
        <v>1.8055555555555557E-2</v>
      </c>
      <c r="I225" s="24">
        <f t="shared" si="13"/>
        <v>9.4965277777777773E-3</v>
      </c>
      <c r="J225" s="9">
        <v>29</v>
      </c>
      <c r="K225" s="9"/>
      <c r="L225">
        <f t="shared" si="14"/>
        <v>29</v>
      </c>
    </row>
    <row r="226" spans="1:12">
      <c r="B226" s="9">
        <v>268</v>
      </c>
      <c r="C226" s="9" t="s">
        <v>266</v>
      </c>
      <c r="D226" s="9">
        <v>2007</v>
      </c>
      <c r="E226" s="9" t="s">
        <v>117</v>
      </c>
      <c r="F226" s="9"/>
      <c r="G226" s="24"/>
      <c r="H226" s="25"/>
      <c r="I226" s="24" t="s">
        <v>51</v>
      </c>
      <c r="J226" s="9"/>
      <c r="K226" s="9"/>
      <c r="L226">
        <f t="shared" si="14"/>
        <v>0</v>
      </c>
    </row>
    <row r="227" spans="1:12">
      <c r="B227" s="9">
        <v>271</v>
      </c>
      <c r="C227" s="9" t="s">
        <v>267</v>
      </c>
      <c r="D227" s="9">
        <v>2007</v>
      </c>
      <c r="E227" s="9" t="s">
        <v>109</v>
      </c>
      <c r="F227" s="9"/>
      <c r="G227" s="24"/>
      <c r="H227" s="25"/>
      <c r="I227" s="24" t="s">
        <v>51</v>
      </c>
      <c r="J227" s="9"/>
      <c r="K227" s="9"/>
      <c r="L227">
        <f t="shared" si="14"/>
        <v>0</v>
      </c>
    </row>
    <row r="228" spans="1:12">
      <c r="B228" s="9">
        <v>273</v>
      </c>
      <c r="C228" s="9" t="s">
        <v>268</v>
      </c>
      <c r="D228" s="9">
        <v>2007</v>
      </c>
      <c r="E228" s="9" t="s">
        <v>109</v>
      </c>
      <c r="F228" s="9"/>
      <c r="G228" s="24"/>
      <c r="H228" s="25"/>
      <c r="I228" s="24" t="s">
        <v>51</v>
      </c>
      <c r="J228" s="9"/>
      <c r="K228" s="9"/>
      <c r="L228">
        <f t="shared" si="14"/>
        <v>0</v>
      </c>
    </row>
    <row r="229" spans="1:12">
      <c r="B229" s="9">
        <v>278</v>
      </c>
      <c r="C229" s="9" t="s">
        <v>269</v>
      </c>
      <c r="D229" s="9">
        <v>2007</v>
      </c>
      <c r="E229" s="9" t="s">
        <v>109</v>
      </c>
      <c r="F229" s="9"/>
      <c r="G229" s="24"/>
      <c r="H229" s="25"/>
      <c r="I229" s="24" t="s">
        <v>51</v>
      </c>
      <c r="J229" s="9"/>
      <c r="K229" s="9">
        <v>50</v>
      </c>
      <c r="L229">
        <f t="shared" si="14"/>
        <v>50</v>
      </c>
    </row>
    <row r="231" spans="1:12">
      <c r="E231" t="s">
        <v>270</v>
      </c>
    </row>
    <row r="232" spans="1:12">
      <c r="E232" s="8" t="s">
        <v>271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Stadion</dc:creator>
  <cp:lastModifiedBy>Stadion</cp:lastModifiedBy>
  <dcterms:created xsi:type="dcterms:W3CDTF">2016-02-09T14:20:30Z</dcterms:created>
  <dcterms:modified xsi:type="dcterms:W3CDTF">2016-02-09T14:23:13Z</dcterms:modified>
</cp:coreProperties>
</file>